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filterPrivacy="1"/>
  <xr:revisionPtr revIDLastSave="0" documentId="13_ncr:1_{B1C632E2-2A85-4F7B-A1EF-59BF6BBF67A1}" xr6:coauthVersionLast="40" xr6:coauthVersionMax="40" xr10:uidLastSave="{00000000-0000-0000-0000-000000000000}"/>
  <bookViews>
    <workbookView xWindow="0" yWindow="0" windowWidth="22260" windowHeight="12645" xr2:uid="{00000000-000D-0000-FFFF-FFFF00000000}"/>
  </bookViews>
  <sheets>
    <sheet name="План 2026" sheetId="3" r:id="rId1"/>
    <sheet name="Лист1" sheetId="1" r:id="rId2"/>
  </sheets>
  <definedNames>
    <definedName name="_xlnm._FilterDatabase" localSheetId="0" hidden="1">'План 2026'!$A$12:$Z$115</definedName>
    <definedName name="_xlnm.Print_Area" localSheetId="0">'План 2026'!$B$1:$Y$117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4" i="3" l="1"/>
  <c r="Q113" i="3"/>
  <c r="Q112" i="3"/>
  <c r="Q111" i="3"/>
  <c r="Q110" i="3"/>
  <c r="Q109" i="3"/>
  <c r="Q108" i="3"/>
  <c r="Q107" i="3"/>
  <c r="Q106" i="3"/>
  <c r="Q105" i="3"/>
  <c r="Q104" i="3"/>
  <c r="Q103" i="3"/>
  <c r="Q102" i="3"/>
  <c r="Q101" i="3"/>
  <c r="Q100" i="3"/>
  <c r="Q99" i="3"/>
  <c r="Q98" i="3"/>
  <c r="Q97" i="3"/>
  <c r="Q96" i="3"/>
  <c r="Q92" i="3"/>
  <c r="Q91" i="3"/>
  <c r="Q90" i="3"/>
  <c r="Q89" i="3"/>
  <c r="Q88" i="3"/>
  <c r="Q87" i="3"/>
  <c r="Q86"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15" i="3" s="1"/>
</calcChain>
</file>

<file path=xl/sharedStrings.xml><?xml version="1.0" encoding="utf-8"?>
<sst xmlns="http://schemas.openxmlformats.org/spreadsheetml/2006/main" count="1671" uniqueCount="643">
  <si>
    <t>Годовой план государственных закупок товаров, работ и услуг</t>
  </si>
  <si>
    <t>Общие сведения</t>
  </si>
  <si>
    <t>БИН 
заказчика</t>
  </si>
  <si>
    <t>Для государственных учреждений</t>
  </si>
  <si>
    <t>Наименование заказчика (на казахском языке)</t>
  </si>
  <si>
    <t>Наименование заказчика (на русском языке)</t>
  </si>
  <si>
    <t>Финансовый год</t>
  </si>
  <si>
    <t>Код ГУ</t>
  </si>
  <si>
    <t>План государственных закупок</t>
  </si>
  <si>
    <t>№</t>
  </si>
  <si>
    <t>Тип пункта плана</t>
  </si>
  <si>
    <t>Вид предмета закупок</t>
  </si>
  <si>
    <t>Код товара, работы, услуги (в соответствии с СТРУ)</t>
  </si>
  <si>
    <t xml:space="preserve">Наименование закупаемых товаров, работ, услуг на казахском языке (в соответствии с СТРУ) </t>
  </si>
  <si>
    <t>Наименование закупаемых товаров, работ, услуг на русском языке (в соответствии с СТРУ)</t>
  </si>
  <si>
    <t>Краткая характеристика (описание) товаров, работ и услуг на казахском языке (в соответствии с СТРУ)</t>
  </si>
  <si>
    <t>Краткая характеристика (описание) товаров, работ и услуг на русском языке (в соответствии с СТРУ)</t>
  </si>
  <si>
    <t>Дополнительная характеристика (на казахском языке)</t>
  </si>
  <si>
    <t>Дополнительная характеристика (на русском языке)</t>
  </si>
  <si>
    <t>Способ    закупок</t>
  </si>
  <si>
    <t>Единица измерения (в соответствии с СТРУ)</t>
  </si>
  <si>
    <t xml:space="preserve">Количество, объём </t>
  </si>
  <si>
    <t>Цена за единицу, тенге</t>
  </si>
  <si>
    <t>Общая сумма, утвержденная  для закупки, тенге</t>
  </si>
  <si>
    <t>Планируемый срок осуществления государственных закупок(месяц)</t>
  </si>
  <si>
    <t>Срок поставки товара, выполнения работ, оказания услуг (на казахском языке)</t>
  </si>
  <si>
    <t>Срок поставки товара, выполнения работ, оказания услуг (на русском языке)</t>
  </si>
  <si>
    <t>Место поставки товара, выполнения работ, оказания услуг (код населенного пункта в соответствии с КАТО)</t>
  </si>
  <si>
    <t>Место поставки товара, выполнения работ, оказания услуг на казахском языке( улица, дом №, квартира№)</t>
  </si>
  <si>
    <t>Место поставки товара, выполнения работ, оказания услуг на русском языке( улица, дом №, квартира№)</t>
  </si>
  <si>
    <t>Размер авансового платежа, %</t>
  </si>
  <si>
    <t>Признак поставщика</t>
  </si>
  <si>
    <t>Закупки, не превышающие финансовый год</t>
  </si>
  <si>
    <t>товар</t>
  </si>
  <si>
    <t>329959.900.000068</t>
  </si>
  <si>
    <t>Сүзгіш</t>
  </si>
  <si>
    <t>Фильтр</t>
  </si>
  <si>
    <t>желілік</t>
  </si>
  <si>
    <t>сетевой</t>
  </si>
  <si>
    <t>Желілік сүзгі</t>
  </si>
  <si>
    <t>Сетевой фильтр</t>
  </si>
  <si>
    <t>Запрос ценовых предложений</t>
  </si>
  <si>
    <t>штука</t>
  </si>
  <si>
    <t>апрель</t>
  </si>
  <si>
    <t>15 күнтізбелік күн</t>
  </si>
  <si>
    <t>15 календарных дней</t>
  </si>
  <si>
    <t>Астана қаласы Сарыарқа данғылы 30</t>
  </si>
  <si>
    <t>город Астана проспект Сарыарка 30</t>
  </si>
  <si>
    <t>Товар</t>
  </si>
  <si>
    <t>264042.700.000004</t>
  </si>
  <si>
    <t>Құлаққаптар</t>
  </si>
  <si>
    <t>Наушники</t>
  </si>
  <si>
    <t>мониторлық</t>
  </si>
  <si>
    <t>мониторный</t>
  </si>
  <si>
    <t>Тік құлаққаптар</t>
  </si>
  <si>
    <t>Наушники с вертикальной душкой</t>
  </si>
  <si>
    <t>электронный магазин</t>
  </si>
  <si>
    <t>Штука</t>
  </si>
  <si>
    <t>Бекітілмеген құлаққаптар</t>
  </si>
  <si>
    <t>Наушники без крепления</t>
  </si>
  <si>
    <t>262016.930.000001</t>
  </si>
  <si>
    <t>тінтуір манипуляторы</t>
  </si>
  <si>
    <t>Манипулятор "мышь"</t>
  </si>
  <si>
    <t>оптикалық, сымды</t>
  </si>
  <si>
    <t>оптическая, проводная</t>
  </si>
  <si>
    <t>263013.000.000000</t>
  </si>
  <si>
    <t>Веб-камера</t>
  </si>
  <si>
    <t>2 Мпикс астам камерасы</t>
  </si>
  <si>
    <t>камера свыше 2 Мпикс</t>
  </si>
  <si>
    <t>262040.000.000282</t>
  </si>
  <si>
    <t>Картридж</t>
  </si>
  <si>
    <t>тонерлік, түрлі-түсті</t>
  </si>
  <si>
    <t>тонерный, цветной</t>
  </si>
  <si>
    <t>Қара Картридж (2түрі)</t>
  </si>
  <si>
    <t>Картридж черный (тип 2)</t>
  </si>
  <si>
    <t>Көк Картридж (2түрі)</t>
  </si>
  <si>
    <t>Картридж голубой (тип 2)</t>
  </si>
  <si>
    <t>Сары Картридж (2түрі)</t>
  </si>
  <si>
    <t>Картридж желтый (тип 2)</t>
  </si>
  <si>
    <t>262021.900.000098</t>
  </si>
  <si>
    <t>Флеш жинаушы</t>
  </si>
  <si>
    <t>Флеш-накопитель</t>
  </si>
  <si>
    <t>интерфейс USB 3.0</t>
  </si>
  <si>
    <t>интерфейс USB 3.0, емкость более 16 Гб, но не более 64 Гб</t>
  </si>
  <si>
    <t>221972.000.000005</t>
  </si>
  <si>
    <t>Кілемше</t>
  </si>
  <si>
    <t>Коврик</t>
  </si>
  <si>
    <t>тышқан үшін, араласқан материалдан жасалған</t>
  </si>
  <si>
    <t>для мышки, из смешанного материала</t>
  </si>
  <si>
    <t xml:space="preserve">Тінтуір кілемшесі </t>
  </si>
  <si>
    <t>Коврики для мышки</t>
  </si>
  <si>
    <t>Қуат беру блогы</t>
  </si>
  <si>
    <t>Блок питания</t>
  </si>
  <si>
    <t>компьютер үшін</t>
  </si>
  <si>
    <t>для компьютера</t>
  </si>
  <si>
    <t>компьютер үшін қуат беру блогы</t>
  </si>
  <si>
    <t>Блок питания для компьютера</t>
  </si>
  <si>
    <t>262016.970.000036</t>
  </si>
  <si>
    <t>Бейне сигналдар конверторы</t>
  </si>
  <si>
    <t>Конвертор видеосигналов</t>
  </si>
  <si>
    <t>VGA-да HDMI</t>
  </si>
  <si>
    <t>HDMI-VGA адаптері</t>
  </si>
  <si>
    <t>Переходник HDMI-VGA</t>
  </si>
  <si>
    <t>261220.000.000032</t>
  </si>
  <si>
    <t>Желілік карта</t>
  </si>
  <si>
    <t>Карта сетевая</t>
  </si>
  <si>
    <t>сыртқы, 1000-мегабитті, интерфейс USB</t>
  </si>
  <si>
    <t>внешняя, 1000-мегабитная, интерфейс USB</t>
  </si>
  <si>
    <t>желілік адаптер</t>
  </si>
  <si>
    <t>сетевой адаптер</t>
  </si>
  <si>
    <t>264033.900.000006</t>
  </si>
  <si>
    <t>Бейнекамера</t>
  </si>
  <si>
    <t>Видеокамера</t>
  </si>
  <si>
    <t>цифрлық</t>
  </si>
  <si>
    <t>цифровая</t>
  </si>
  <si>
    <t>Бейнебақылау камерасы</t>
  </si>
  <si>
    <t>Камера видеонаблюдения</t>
  </si>
  <si>
    <t>310011.500.000003</t>
  </si>
  <si>
    <t>Кресло</t>
  </si>
  <si>
    <t>кеңселік, металл қаңқа, матадан қаптама, реттелетін</t>
  </si>
  <si>
    <t>офисное, каркас металлический, обивка из ткани, регулируемое</t>
  </si>
  <si>
    <t>кеңсе креслосы 1 тип</t>
  </si>
  <si>
    <t>кресло офисное тип 1</t>
  </si>
  <si>
    <t xml:space="preserve">Конкурс </t>
  </si>
  <si>
    <t>кеңсе креслосы 2 тип</t>
  </si>
  <si>
    <t>кресло офисное тип 2</t>
  </si>
  <si>
    <t>кеңсе креслосы 3 тип</t>
  </si>
  <si>
    <t>кресло офисное тип 3</t>
  </si>
  <si>
    <t>582931.100.000000</t>
  </si>
  <si>
    <t>Жүйелі дайын бағдарламалық қамтамасыз етуді лицензиялау бойынша қызметтер</t>
  </si>
  <si>
    <t>Услуги по лицензированию готового программного обеспечения системного</t>
  </si>
  <si>
    <t>Авторлық құқық және мүліктік құқықтары жоқ, лицензиялар туралы жүйесінің қолданбасын алу бойынша қызметтер</t>
  </si>
  <si>
    <t>Услуги по получению лицензий на готовое программное обеспечение системное, без получения авторских и имущественных прав</t>
  </si>
  <si>
    <t>Антивирустық бағдарламалық жасақтаманы лицензиялау қызметтері</t>
  </si>
  <si>
    <t>Услуги по лицензированию антивирусного программного обеспечения</t>
  </si>
  <si>
    <t>одна услуга</t>
  </si>
  <si>
    <t>услуга</t>
  </si>
  <si>
    <t>620920.000.000017</t>
  </si>
  <si>
    <t>Картридждерді толтыру бойынша қызметтер</t>
  </si>
  <si>
    <t>Услуги по заправке картриджей</t>
  </si>
  <si>
    <t>Картридждерді толтыру бойынша қызметттер</t>
  </si>
  <si>
    <t>Монохромды картридждерді толтыру және жөндеу</t>
  </si>
  <si>
    <t>Заправка и ремонт монохромных картриджей</t>
  </si>
  <si>
    <t>Түсті картридждерді толтыру және жөндеу</t>
  </si>
  <si>
    <t>Заправка и ремонт цветных картриджей</t>
  </si>
  <si>
    <t>951110.000.000003</t>
  </si>
  <si>
    <t>Компьютерлік/сырттағы кеңсе техникасын/жабдықтарын және оларды бөліктерін техникалық қамтамасыз ету бойынша қызмет көрсетулер</t>
  </si>
  <si>
    <t>Услуги по техническому обслуживанию компьютерной/периферийной оргтехники/оборудования и их частей</t>
  </si>
  <si>
    <t>Компьютерлік/перифериялық оргтехникаға/жабдықтарға және олардың бөлшектеріне техникалық қызмет көрсету бойынша қызметтер</t>
  </si>
  <si>
    <t>Кеңсе техникасын жөндеу</t>
  </si>
  <si>
    <t>Ремонт орг.техники</t>
  </si>
  <si>
    <t>работа</t>
  </si>
  <si>
    <t>331218.100.000001</t>
  </si>
  <si>
    <t>Климаттық жабдықтарды / вентиляциялық жүйелер мен жабдықтарды жөндеу/жаңғырту бойынша жұмыстар</t>
  </si>
  <si>
    <t>Работы по ремонту/модернизации климатического оборудования и систем/вентиляционных систем и оборудования</t>
  </si>
  <si>
    <t>Климаттық құрылғыларды мен жүйелерін/желдету жүйелерін мен құрылғыларды жөндеу/жаңғырту жұмыстары</t>
  </si>
  <si>
    <t>Кондиционерлерге қызмет көрсету</t>
  </si>
  <si>
    <t>Обслуживание кондиционеров</t>
  </si>
  <si>
    <t>172314.500.000002</t>
  </si>
  <si>
    <t>Кеңсе жабдығына арналған қағаз</t>
  </si>
  <si>
    <t xml:space="preserve"> Бумага для офисного оборудования</t>
  </si>
  <si>
    <t>Форматы А4</t>
  </si>
  <si>
    <t xml:space="preserve">формат А4 </t>
  </si>
  <si>
    <t>Кеңсе техникасына арналған А4 қағазы</t>
  </si>
  <si>
    <t>Бумага А4, для офисной оргтехники офисная</t>
  </si>
  <si>
    <t>одна пачка</t>
  </si>
  <si>
    <t>Қағаз</t>
  </si>
  <si>
    <t>Бумага</t>
  </si>
  <si>
    <t>172312.700.000016</t>
  </si>
  <si>
    <t>Күнделік</t>
  </si>
  <si>
    <t>Ежедневник</t>
  </si>
  <si>
    <t>пішімі А5</t>
  </si>
  <si>
    <t>формат А5</t>
  </si>
  <si>
    <t>172312.700.000014</t>
  </si>
  <si>
    <t>Жазбаға арналған қойын дәптер</t>
  </si>
  <si>
    <t>Блокнот для записей</t>
  </si>
  <si>
    <t>Тордағы А5 жазбаларына арналған блокнот</t>
  </si>
  <si>
    <t>Блокнот для записей А5 в клетку</t>
  </si>
  <si>
    <t>329959.900.000018</t>
  </si>
  <si>
    <t>Индекс</t>
  </si>
  <si>
    <t>өзі жабысатын</t>
  </si>
  <si>
    <t>самоклеющийся</t>
  </si>
  <si>
    <t>Пакеттегі, түрлі-түсті пластик индексті бетбелгілер</t>
  </si>
  <si>
    <t>Закладки-индексы цветные пластиковые в пачке</t>
  </si>
  <si>
    <t>172313.500.000001</t>
  </si>
  <si>
    <t>Тезтікпе</t>
  </si>
  <si>
    <t>Скоросшиватель</t>
  </si>
  <si>
    <t>формат А4</t>
  </si>
  <si>
    <t>Скоросшиватель, картонный</t>
  </si>
  <si>
    <t>257111.390.000003</t>
  </si>
  <si>
    <t>Пышақ</t>
  </si>
  <si>
    <t>Нож</t>
  </si>
  <si>
    <t>кеңселік</t>
  </si>
  <si>
    <t>канцелярский</t>
  </si>
  <si>
    <t>Пышақ кеңселік</t>
  </si>
  <si>
    <t>канцелярский нож</t>
  </si>
  <si>
    <t>205210.900.000025</t>
  </si>
  <si>
    <t>Желім</t>
  </si>
  <si>
    <t>Клей</t>
  </si>
  <si>
    <t>Желім, ұарындаш түрінде</t>
  </si>
  <si>
    <t>Клей карандаш</t>
  </si>
  <si>
    <t>Қайшы</t>
  </si>
  <si>
    <t>Ножницы</t>
  </si>
  <si>
    <t>канцелярские</t>
  </si>
  <si>
    <t>329959.900.000038</t>
  </si>
  <si>
    <t>Планинг</t>
  </si>
  <si>
    <t>үстелдік</t>
  </si>
  <si>
    <t>настольный</t>
  </si>
  <si>
    <t>Жоспарлаушы (апталық)</t>
  </si>
  <si>
    <t>Планинг (еженедельник)</t>
  </si>
  <si>
    <t>Кеңсе қаламы</t>
  </si>
  <si>
    <t>Ручка канцелярская</t>
  </si>
  <si>
    <t>шарикті</t>
  </si>
  <si>
    <t>шариковая</t>
  </si>
  <si>
    <t>Шарикті қалам (көк)</t>
  </si>
  <si>
    <t>Ручка шариковая (синяя)</t>
  </si>
  <si>
    <t>Скотч</t>
  </si>
  <si>
    <t>полиэтиленді</t>
  </si>
  <si>
    <t>полиэтиленовый</t>
  </si>
  <si>
    <t>Жалпақ скотч</t>
  </si>
  <si>
    <t>Скотч широкий</t>
  </si>
  <si>
    <t>Жарық диодты шам</t>
  </si>
  <si>
    <t>Лампа светодиодная</t>
  </si>
  <si>
    <t>Е27 жарықдиодты шамдар</t>
  </si>
  <si>
    <t>274025.990.000000</t>
  </si>
  <si>
    <t>Жарықдиодты панель</t>
  </si>
  <si>
    <t>Панель светодиодная</t>
  </si>
  <si>
    <t>қуаты 40 Вт</t>
  </si>
  <si>
    <t xml:space="preserve"> мощность 40 Вт</t>
  </si>
  <si>
    <t>Светодиодная панель</t>
  </si>
  <si>
    <t>205210.900.000019</t>
  </si>
  <si>
    <t>түсқағаздар/кілемдер/ асбест цемент /талшықты тақталар/керамика үшін, полимерлі плиткалар / линолеум</t>
  </si>
  <si>
    <t>для обоев/ковровых покрытий/ асбестоцемента /древесноволокнистых плит/керамических, полимерных плиток/ линолеума</t>
  </si>
  <si>
    <t>Линолеумға арналған желім</t>
  </si>
  <si>
    <t>Клей для линолеума</t>
  </si>
  <si>
    <t>172211.200.000000</t>
  </si>
  <si>
    <t>дәретханалық</t>
  </si>
  <si>
    <t>туалетная</t>
  </si>
  <si>
    <t>Дәретхана қағазы 200 м.</t>
  </si>
  <si>
    <t>Бумага туалетная 200 м.</t>
  </si>
  <si>
    <t>рулон</t>
  </si>
  <si>
    <t>204131.900.000000</t>
  </si>
  <si>
    <t>Сабын</t>
  </si>
  <si>
    <t>Мыло</t>
  </si>
  <si>
    <t>дәретханалық, сұйық</t>
  </si>
  <si>
    <t>туалетное, жидкое</t>
  </si>
  <si>
    <t>Сұйық сабын  5 л.</t>
  </si>
  <si>
    <t>Мыло жидкое 5 л.</t>
  </si>
  <si>
    <t>бутылка</t>
  </si>
  <si>
    <t>204131.950.000000</t>
  </si>
  <si>
    <t>шаруашылық, қатты</t>
  </si>
  <si>
    <t>хозяйственное, твердое</t>
  </si>
  <si>
    <t>Кір сабын</t>
  </si>
  <si>
    <t xml:space="preserve">Мыло хозяйственное </t>
  </si>
  <si>
    <t>222211.300.000000</t>
  </si>
  <si>
    <t>Пакет</t>
  </si>
  <si>
    <t>қоқыс, полиэтиленді</t>
  </si>
  <si>
    <t>мусорный, полиэтиленовый</t>
  </si>
  <si>
    <t>Қоқыс қапшығы 120 л.</t>
  </si>
  <si>
    <t>Пакет для мусора 120 л.</t>
  </si>
  <si>
    <t>Қоқыс қапшығы 60 л.</t>
  </si>
  <si>
    <t>Пакет для мусора 60 л.</t>
  </si>
  <si>
    <t>221960.500.010000</t>
  </si>
  <si>
    <t>Қолғаптар</t>
  </si>
  <si>
    <t>Перчатки</t>
  </si>
  <si>
    <t>қолды қорғауға арналған, латекстен жасалған мата негізі жоқ</t>
  </si>
  <si>
    <t>для защиты рук, из латекса без тканевой основы</t>
  </si>
  <si>
    <t>Тазалауға арналған резеңке қолғап, өлшем М</t>
  </si>
  <si>
    <t>Перчатки резиновые для уборки, размер  М</t>
  </si>
  <si>
    <t xml:space="preserve"> пара</t>
  </si>
  <si>
    <t>Тазарту құралы</t>
  </si>
  <si>
    <t>Средство чистящее</t>
  </si>
  <si>
    <t>беткейлерді дезинфекциялау үшін, ұнтақ тәрізді</t>
  </si>
  <si>
    <t>для дезинфекции поверхностей, порошкообразное</t>
  </si>
  <si>
    <t xml:space="preserve">Дезинфекциялық құрал, ұнтақ </t>
  </si>
  <si>
    <t>Средство дезинфицирующее, порошкообразное Comet</t>
  </si>
  <si>
    <t>204132.590.000007</t>
  </si>
  <si>
    <t>Жуу құралы</t>
  </si>
  <si>
    <t>Средство моющее</t>
  </si>
  <si>
    <t>ванна мен шұңғылшаларға арналған, гель</t>
  </si>
  <si>
    <t>для чистки ванн и раковин, гель</t>
  </si>
  <si>
    <t xml:space="preserve">Дезинфекциялаушы құрал,  сұйықтық немесе гель тәрізді </t>
  </si>
  <si>
    <t xml:space="preserve">Средство дезинфицирующее жидкое или гельеобразное </t>
  </si>
  <si>
    <t>Дезинфекциялау құралы</t>
  </si>
  <si>
    <t>Средство дезинфицирующее</t>
  </si>
  <si>
    <t>санитарлық техника үшін</t>
  </si>
  <si>
    <t>для сантехники</t>
  </si>
  <si>
    <t>Дәретхананы жууға арналған жуғыш зат, гель тәрізді</t>
  </si>
  <si>
    <t>Средство моющее для мытья унитазов, гельеобразное Утенок</t>
  </si>
  <si>
    <t>204131.590.000001</t>
  </si>
  <si>
    <t>Майлық</t>
  </si>
  <si>
    <t>Салфетка</t>
  </si>
  <si>
    <t>тазалаушы</t>
  </si>
  <si>
    <t>чистящая</t>
  </si>
  <si>
    <t>Қаптамада 100-120 данадан,   дымқыл тазартқыш майлықтар</t>
  </si>
  <si>
    <t>Салфетки влажные очищающие в пачке 100-120 шт.</t>
  </si>
  <si>
    <t>204141.000.000011</t>
  </si>
  <si>
    <t>Ауа сергітуші</t>
  </si>
  <si>
    <t>Освежитель воздуха</t>
  </si>
  <si>
    <t>Аэрозоль</t>
  </si>
  <si>
    <t>620920.000.000001</t>
  </si>
  <si>
    <t>Бағдарламалық қамтамасыз етуді әкімшілдеу және техникалық қызмет көрсету бойынша қызметтер</t>
  </si>
  <si>
    <t>Услуги по администрированию и техническому обслуживанию программного обеспечения</t>
  </si>
  <si>
    <t>Бағдарламалықі жасақты әкімшіліктендіру және оған техникалық қызмет көрсету бойынша қызметтер</t>
  </si>
  <si>
    <t>Қызмет көрсету 1-бірге бухгалтерлік есеп + ZUP</t>
  </si>
  <si>
    <t>Обслуживание 1-с бухгалтерия + ЗУП</t>
  </si>
  <si>
    <t>620920.000.000013</t>
  </si>
  <si>
    <t>Ақпараттық ресурстарға қол жеткізу қызметі</t>
  </si>
  <si>
    <t>Услуги по предоставлению доступа к информационным ресурсам</t>
  </si>
  <si>
    <t>Ақпараттық ресурстарға қолжетімділікті ұсыну бойынша қызметтер (пайдаланушыларды сертификаттау, қолжетімділікті алу және т.б.)</t>
  </si>
  <si>
    <t>Услуги по предоставлению доступа к информационным ресурсам (сертификация пользователей, получение доступа и др.)</t>
  </si>
  <si>
    <t>Бухгалтерлер үшін ақпараттық ресурстарға қолжетімділікті ұсыну бойынша қызметтер (пайдаланушыларды сертификаттау, қолжетімділікті алу және т.б.)</t>
  </si>
  <si>
    <t>Услуги по предоставлению доступа к информационным ресурсам (сертификация пользователей, получение доступа и др.) для бухгалтеров</t>
  </si>
  <si>
    <t>351310.100.000000</t>
  </si>
  <si>
    <t>Электр энергиясын беру/қайта бөлу бойынша қызметтер</t>
  </si>
  <si>
    <t>Услуги по передаче/распределению электроэнергии</t>
  </si>
  <si>
    <t>Электр қуатын тасымалдау және тарату қызметтері</t>
  </si>
  <si>
    <t>Электрмен жабдықтау</t>
  </si>
  <si>
    <t>Электроснабжение</t>
  </si>
  <si>
    <t>Из одного источника путем прямого заключения договора</t>
  </si>
  <si>
    <t>пп 1) п.3 ст.16 Закона</t>
  </si>
  <si>
    <t>Жылумен жабдықтау қызметтері</t>
  </si>
  <si>
    <t>Услуги по снабжению тепловой энергией</t>
  </si>
  <si>
    <t>353022.000.000001</t>
  </si>
  <si>
    <t>Орталықтандырылған сумен жабдықтау жүйелерін пайдаланумен суық сумен жабдықтау бойынша қызмет көрсетулер</t>
  </si>
  <si>
    <t>Услуги по холодному водоснабжению с использованием систем централизованного водоснабжения</t>
  </si>
  <si>
    <t>Орталықтандырылған сумен жабдықтау жүйелерін пайдаланумен беру, үлестіру және салқын сумен жабдықтау бойынша қызметтер</t>
  </si>
  <si>
    <t>Услуги по передаче, распределению и холодному водоснабжению с использованием систем централизованного водоснабжения</t>
  </si>
  <si>
    <t>Сумен жабдықтау және кәріз қызметтері</t>
  </si>
  <si>
    <t xml:space="preserve">Услуги по водоснабжению и канализации </t>
  </si>
  <si>
    <t>381129.000.000000</t>
  </si>
  <si>
    <t>Қауіпті емес қалдықтарды/мүліктерді/материалдарды шығару (жинау) бойынша қызметтер</t>
  </si>
  <si>
    <t>Услуги по вывозу (сбору) неопасных отходов/имущества/материалов</t>
  </si>
  <si>
    <t>зиянсыз қалдықтарды/мүліктерді/материалдарды шығару (жинау) қызметтері</t>
  </si>
  <si>
    <t>Қатты қалдықтарды шығару қызметтері</t>
  </si>
  <si>
    <t>Услуги по вывозу твердо-бытовых отходов</t>
  </si>
  <si>
    <t>812913.000.000000</t>
  </si>
  <si>
    <t>Санитарлық қызмет көрсетулер (дезинфекция, дезинсекция, дератизация және соларға ұқсас)</t>
  </si>
  <si>
    <t>Услуги санитарные (дезинфекция, дезинсекция, дератизация и аналогичные)</t>
  </si>
  <si>
    <t>Санитарлық қызметтер (дезинфекция, дезинсекция, дератизация және ұқсастар)</t>
  </si>
  <si>
    <t>Дезинфекция және дератизация қызметтері</t>
  </si>
  <si>
    <t>Услуги дезинфекции и дератизации</t>
  </si>
  <si>
    <t>802010.000.000003</t>
  </si>
  <si>
    <t>Қауіпсіздікті қамтамасыз ету қызметі</t>
  </si>
  <si>
    <t>Услуги по обеспечению безопасности</t>
  </si>
  <si>
    <t>Қауіпсіздікті қамтамасыз ету және сақтандыру құрылғыларымен мониторингілеу, қауіпсіздіктің дабыл және балама жүйелерімен қамтамасыз ету қызметтері</t>
  </si>
  <si>
    <t>Услуги по обеспечению безопасности и мониторинга устройствами предупреждения, сигнализации и аналогичными системами обеспечения безопасности</t>
  </si>
  <si>
    <t>Пульттік қауіпсіздік қызметтері ( дүрбелең түймесі)</t>
  </si>
  <si>
    <t>Услуги пультовой охраны (тревожная кнопка)</t>
  </si>
  <si>
    <t>351210.900.000002</t>
  </si>
  <si>
    <t>Абоненттерге сервистік қызмет көрсету қызметі</t>
  </si>
  <si>
    <t>Услуги по сервисному обслуживанию абонентов</t>
  </si>
  <si>
    <t>Энергия ресурстары абоненттерін/тұтынушыларына сервистік қызмет көрсету қызметі (электр энергиясы/жылу энергиясы, ауыз су/техникалық су/ыстық су)</t>
  </si>
  <si>
    <t>Услуги по сервисному обслуживанию абонентов/потребителей энергоресурсов (электроэнергия/тепловая энергия/питьевая вода/техническая вода/горячая вода)</t>
  </si>
  <si>
    <t>Жылу есептеу жүйелеріне және жылу шығынын автоматты реттеу жүйесіне сервистік қызмет көрсету</t>
  </si>
  <si>
    <t>Услуги по сервисному обслуживанию систем теплового учета и автоматической системы регулирования теплопотребления</t>
  </si>
  <si>
    <t>802010.000.000004</t>
  </si>
  <si>
    <t>Өрт/күзеттік хабарлағышты/өрт сөндіру/бейнебақылау жүйелерін және ұқаса жабдықтауды техникалық қамтамасыз ету бойынша қызмет көрсетулер</t>
  </si>
  <si>
    <t>Услуги по техническому обслуживанию пожарной/охранной сигнализации/систем тушения/видеонаблюдения и аналогичного оборудования</t>
  </si>
  <si>
    <t>Өрт/күзет белгі беру/өрт сөндіру жүйелеріне/бейне бақылау және ұқсас жабдықтарға техникалық қызмет көрсету бойынша қызметтер</t>
  </si>
  <si>
    <t>Өрт дабылына техникалық қызмет көрсету</t>
  </si>
  <si>
    <t xml:space="preserve">Услуги по техническому обслуживанию пожарной сигнализации </t>
  </si>
  <si>
    <t>331910.900.000007</t>
  </si>
  <si>
    <t>Магистралды жылуөткізу жүйелерін/жылыту желілері мен жабдықтауын техникалық қамтамасыз ету бойынша қызмет көрсетулер</t>
  </si>
  <si>
    <t>Услуги по техническому обслуживанию магистральных теплопроводных сетей/отопительных сетей и оборудования</t>
  </si>
  <si>
    <t>Магистралды жылу өткізу желілеріне/жылыту желілеріне және жабдықтарға техникалық қызмет көрсету бойынша қызметтер</t>
  </si>
  <si>
    <t>Магистральдық жылу беру желілеріне және жылытуға техникалық қызмет көрсету</t>
  </si>
  <si>
    <t xml:space="preserve">Услуги по обслуживанию магистральных теплопроводных сетей  и отопления </t>
  </si>
  <si>
    <t>331910.800.000000</t>
  </si>
  <si>
    <t>Жылыту жүйесін шаю және қысыммен тексеру бойынша қызмет көрсетулер</t>
  </si>
  <si>
    <t>Услуги по промывке и опрессовке системы отопления</t>
  </si>
  <si>
    <t>Жылу беру жүйесінің жуылуы бойынша қызметтер</t>
  </si>
  <si>
    <t>Жылыту жүйесін қысымды сынау және жуу қызметтері</t>
  </si>
  <si>
    <t>Услуги по опрессовке и промывке системы отопления</t>
  </si>
  <si>
    <t>45 күнтізбелік күн</t>
  </si>
  <si>
    <t>45 календарных дней</t>
  </si>
  <si>
    <t>802010.000.000002</t>
  </si>
  <si>
    <t>Өрт қауіпсіздігімен қамтамасыз ету бойынша қызметтер</t>
  </si>
  <si>
    <t>Услуги по обеспечению пожарной безопасности</t>
  </si>
  <si>
    <t>Өрт қауіпсіздігін қамтамасыз ету қызметтері</t>
  </si>
  <si>
    <t>Өрт гидранттарын сынау қызметтері</t>
  </si>
  <si>
    <t>Услуги по опресовке пожарных кранов</t>
  </si>
  <si>
    <t>331411.100.000003</t>
  </si>
  <si>
    <t>Қозғалтқыштардың техникалық/сервистік қызметі бойынша қызмет көрсетулер</t>
  </si>
  <si>
    <t>Услуги по техническому/сервисному обслуживанию двигателей</t>
  </si>
  <si>
    <t>Қозғалтқыштарға техникалық/сервистік қызмет көрсету бойынша қызметтер (автомобиль қозғалтқыштарынан басқа)</t>
  </si>
  <si>
    <t>Услуги по техническому/сервисному обслуживанию двигателей (кроме двигателей автомобильных)</t>
  </si>
  <si>
    <t>Дизельдік генератор қондырғыларына техникалық қызмет көрсету</t>
  </si>
  <si>
    <t>Услуги по обслуживанию ДГУ</t>
  </si>
  <si>
    <t>181219.900.000005</t>
  </si>
  <si>
    <t>Полиграфиялық өнімдерді (кітаптардан, фотодан, мерзімді басылымдардан басқа) жасау/басып шығару бойынша полиграфиялық қызмет көрсетулер</t>
  </si>
  <si>
    <t>Услуги полиграфические по изготовлению/печатанию полиграфической продукции (кроме книг, фото, периодических изданий)</t>
  </si>
  <si>
    <t>Полиграфиялық өнімдерді әзірлеу/басу бойынша полиграфиялық қызметтер (книг, фото, баспалардан басқа)</t>
  </si>
  <si>
    <t>Басып шығару қызметтері</t>
  </si>
  <si>
    <t>Полиграфические услуги</t>
  </si>
  <si>
    <t>331411.200.000002</t>
  </si>
  <si>
    <t>Микропроцессорлық құрылғыларды жөндеу/техникалық қызметті ұйымдастыру жөніндегі агент қызметтері</t>
  </si>
  <si>
    <t>Услуги агента по организации ремонта/техобслуживания микропроцессорных устроиств</t>
  </si>
  <si>
    <t>Микропроцессор құрылғысын жөндеу/техникалық қызмет көрсетуді ұйымдастыру бойынша агент қызметтері</t>
  </si>
  <si>
    <t>Шлагбаумға қызмет көрсету қызметтері</t>
  </si>
  <si>
    <t>Услуги по обслуживанию щлагбаума</t>
  </si>
  <si>
    <t>331218.200.000000</t>
  </si>
  <si>
    <t>Климаттық (кондиционерлік) жабдықтауды және жүйелерді/вентиляция жүйелері мен жабдықтауды техникалық қамтамасыз ету бойынша қызмет көрсетулер</t>
  </si>
  <si>
    <t>Услуги по техническому обслуживанию климатического (кондиционерного) оборудования и систем/вентиляционных систем и оборудования</t>
  </si>
  <si>
    <t>Климаттық (ауа баптау) жабдықтарына және жүйелеріне/жетлдету жүйелеріне және жабдықтарға техникалық қызмет көрсету бойынша қызметтер</t>
  </si>
  <si>
    <t>Баға ұсыныстарын сұрау</t>
  </si>
  <si>
    <t>Услуги по обслуживанию системы вентиляции</t>
  </si>
  <si>
    <t>692010.000.000004</t>
  </si>
  <si>
    <t>Квазимемлекеттік сектор субъектілерінің арнайы тағайылымдағы аудитін жүргізу бойынша қызметтер</t>
  </si>
  <si>
    <t>Услуги по проведению аудита специального назначения субъектов квазигосударственного сектора</t>
  </si>
  <si>
    <t>аудит</t>
  </si>
  <si>
    <t>июнь</t>
  </si>
  <si>
    <t>opi.dfo.kz веб-порталда «Электрондық есептер» ақпараттық сервисіне қолжетімділікті ұсыну бойынша қызметтер</t>
  </si>
  <si>
    <t>услуги по предоставлению доступа к информационному сервису «Электронные отчеты» на веб-портале opi.dfo.kz</t>
  </si>
  <si>
    <t>пп.25 п.3 ст.16</t>
  </si>
  <si>
    <t xml:space="preserve">Приложение к приказу от "___"_________ 2026 года №________________ </t>
  </si>
  <si>
    <t>Қазақстан Республикасы Мәдениет және ақпарат министрлігі Ақпарат комитетінің "Талдау және ақпарат орталығы" Шаруашылық жүргізу құқығындағы республикалық мемлекеттік кәсіпорыны</t>
  </si>
  <si>
    <t>Республиканское государственное предприятие на праве хозяйственного ведения "Центр анализа и информации" Комитета информации Министерства культуры и информации Республики Казахстан</t>
  </si>
  <si>
    <t>февраль</t>
  </si>
  <si>
    <t>Күлгін Картридж (2түрі)</t>
  </si>
  <si>
    <t xml:space="preserve">Картридж пурпурный (тип 2) </t>
  </si>
  <si>
    <t>июль</t>
  </si>
  <si>
    <t>Шартты тіркеген күннен бастап 15 күнтізбелік күн, ал егер Өнім беруші Қазақстандық тауар өндірушілердің тізілімінде болса, шартты тіркеген күннен бастап 60 күнтізбелік күн</t>
  </si>
  <si>
    <t>15 календарных дней со дня регистрации договора, а в случае если Поставщик находится в реестре казахстанских товаропроизводителей 60  календарных дней со дня регистрации договора</t>
  </si>
  <si>
    <t>282326.000.000005</t>
  </si>
  <si>
    <t>көшіру құралы үшін</t>
  </si>
  <si>
    <t>для копировального аппарата</t>
  </si>
  <si>
    <t>Монохром Картридж 505</t>
  </si>
  <si>
    <t>Картридж монохром 505</t>
  </si>
  <si>
    <t>Монохром Картридж 285</t>
  </si>
  <si>
    <t>Картридж монохром 285</t>
  </si>
  <si>
    <t>272011.900.000003</t>
  </si>
  <si>
    <t>Батарейка</t>
  </si>
  <si>
    <t>типі ААА</t>
  </si>
  <si>
    <t>тип ААА</t>
  </si>
  <si>
    <t>AAA батареялары (бір пакетке 4 дана.)</t>
  </si>
  <si>
    <t>Батарейки ААА (4 штуки в упак.)</t>
  </si>
  <si>
    <t>упаковка</t>
  </si>
  <si>
    <t>272011.900.000004</t>
  </si>
  <si>
    <t>типі АА</t>
  </si>
  <si>
    <t>тип АА</t>
  </si>
  <si>
    <t>AA батареялары (бір пакетке 4 дана.)</t>
  </si>
  <si>
    <t>Батарейки АА (4 штуки в упак.)</t>
  </si>
  <si>
    <t xml:space="preserve"> USB флэш дискісі</t>
  </si>
  <si>
    <t xml:space="preserve">USB флэш накопитель </t>
  </si>
  <si>
    <t>261130.700.000000</t>
  </si>
  <si>
    <t>процессор</t>
  </si>
  <si>
    <t>262040.000.000246</t>
  </si>
  <si>
    <t>Аналық тақта</t>
  </si>
  <si>
    <t>материнская плата</t>
  </si>
  <si>
    <t>форм-ықпалы Micro ATX LPT, COM, USB</t>
  </si>
  <si>
    <t>форм-фактор Micro ATX LPT, COM, USB</t>
  </si>
  <si>
    <t>261130.200.000005</t>
  </si>
  <si>
    <t>Оперативтік жады</t>
  </si>
  <si>
    <t>оперативная память</t>
  </si>
  <si>
    <t>жады түрі DDR4, сыйымдылығы 10 Гб-тан артық, бірақ 38 Гб-тан артық емес</t>
  </si>
  <si>
    <t>вид памяти DDR4, емкость более 10 Гб, но не более 38 Гб</t>
  </si>
  <si>
    <t>262040.000.000158</t>
  </si>
  <si>
    <t>кулер</t>
  </si>
  <si>
    <t>орталық процессор үшін</t>
  </si>
  <si>
    <t>для центрального процессора</t>
  </si>
  <si>
    <t>салқындатқыш</t>
  </si>
  <si>
    <t xml:space="preserve"> 262040.000.000130</t>
  </si>
  <si>
    <t>222319.990.000028</t>
  </si>
  <si>
    <t>Қамыт-жабысқақ</t>
  </si>
  <si>
    <t>Хомут-липучка</t>
  </si>
  <si>
    <t>сымдар мен кабельдерге арналған</t>
  </si>
  <si>
    <t>для проводов и кабелей</t>
  </si>
  <si>
    <t>272011.990.000000</t>
  </si>
  <si>
    <t>Аккумулятор</t>
  </si>
  <si>
    <t>ИБП үшін, кернеуі 12 В, сыйымдылығы 90-200 А/сағ бастап, қорғасын-қышқылды</t>
  </si>
  <si>
    <t>для ИБП, напряжение 12 В, емкость от 90-200 А/ч, свинцово-кислотный</t>
  </si>
  <si>
    <t>Ups 1 типті батареялар</t>
  </si>
  <si>
    <t>Аккумуляторы для ИБП тип 1</t>
  </si>
  <si>
    <t>Ups 2 типті батареялар</t>
  </si>
  <si>
    <t>Аккумуляторы для ИБП тип 2</t>
  </si>
  <si>
    <t>257330.630.000004</t>
  </si>
  <si>
    <t>Бұрағыш</t>
  </si>
  <si>
    <t>Отвертка</t>
  </si>
  <si>
    <t>тіке</t>
  </si>
  <si>
    <t>прямая</t>
  </si>
  <si>
    <t>бұрағыш жинағы</t>
  </si>
  <si>
    <t>набор отверток</t>
  </si>
  <si>
    <t>набор</t>
  </si>
  <si>
    <t>Услуга</t>
  </si>
  <si>
    <t>2026 жылдың 31 желтоқсанына дейін</t>
  </si>
  <si>
    <t>по 31 декабря 2026 года</t>
  </si>
  <si>
    <t xml:space="preserve">март </t>
  </si>
  <si>
    <t>Байланыстырғыш, картон</t>
  </si>
  <si>
    <t>март</t>
  </si>
  <si>
    <t>257111.910.000000</t>
  </si>
  <si>
    <t>329912.130.000002</t>
  </si>
  <si>
    <t>329959.900.000082</t>
  </si>
  <si>
    <t>257113.350.000000</t>
  </si>
  <si>
    <t>Ұштағыш</t>
  </si>
  <si>
    <t>Точилка</t>
  </si>
  <si>
    <t>пластик</t>
  </si>
  <si>
    <t>пластиковая</t>
  </si>
  <si>
    <t>222925.900.000004</t>
  </si>
  <si>
    <t>Қосымша - файл</t>
  </si>
  <si>
    <t>Файл - вкладыш</t>
  </si>
  <si>
    <t>құжаттар үшін, перфорациямен, полипропилен үлдірден</t>
  </si>
  <si>
    <t>для документов, с перфорацией, из полипропиленовой пленки</t>
  </si>
  <si>
    <t>А 4 Қосымша - файл</t>
  </si>
  <si>
    <t>Файл - вкладышами А4</t>
  </si>
  <si>
    <t>172312.300.000001</t>
  </si>
  <si>
    <t>Конверт</t>
  </si>
  <si>
    <t>қағазды</t>
  </si>
  <si>
    <t>бумажный</t>
  </si>
  <si>
    <t>Конверт форматы А4</t>
  </si>
  <si>
    <t>Конверт формат А4</t>
  </si>
  <si>
    <t>Конверт форматы А5</t>
  </si>
  <si>
    <t>Конверт формат А5</t>
  </si>
  <si>
    <t>222925.500.000008</t>
  </si>
  <si>
    <t>Қарындаш</t>
  </si>
  <si>
    <t>Карандаш</t>
  </si>
  <si>
    <t>механикалық</t>
  </si>
  <si>
    <t>механический</t>
  </si>
  <si>
    <t>222925.700.000027</t>
  </si>
  <si>
    <t>Папка</t>
  </si>
  <si>
    <t>пластик, формат А4</t>
  </si>
  <si>
    <t>пластиковая, формат А4</t>
  </si>
  <si>
    <t>A4 кірістіру қалтасы</t>
  </si>
  <si>
    <t>Папка с вкладышами А4</t>
  </si>
  <si>
    <t>пластик, формат А5</t>
  </si>
  <si>
    <t>пластиковая, формат А5</t>
  </si>
  <si>
    <t>A4 серпімді қалтасы</t>
  </si>
  <si>
    <t>Папка с резинкой А4</t>
  </si>
  <si>
    <t>222929.900.000183</t>
  </si>
  <si>
    <t>Органайзер</t>
  </si>
  <si>
    <t>пластикалы, айналмалы негізде</t>
  </si>
  <si>
    <t>пластиковый, на не вращающейся основе</t>
  </si>
  <si>
    <t>Ұйымдастырушы (кеңсе жиынтығы)</t>
  </si>
  <si>
    <t>Органайзер (офисный набор)</t>
  </si>
  <si>
    <t>172313.300.000001</t>
  </si>
  <si>
    <t>Дәптер</t>
  </si>
  <si>
    <t>Тетрадь</t>
  </si>
  <si>
    <t>жалпы</t>
  </si>
  <si>
    <t>общая</t>
  </si>
  <si>
    <t>Жалпы дәптер 48 л.</t>
  </si>
  <si>
    <t xml:space="preserve">Тетрадь общая 48 л. </t>
  </si>
  <si>
    <t>259923.500.000006</t>
  </si>
  <si>
    <t>Қапсырма</t>
  </si>
  <si>
    <t>Скоба</t>
  </si>
  <si>
    <t>кеңселік мақсаттар үшін, сымды</t>
  </si>
  <si>
    <t>для канцелярских целей, проволочная</t>
  </si>
  <si>
    <t>№24/6 қапсырмалар</t>
  </si>
  <si>
    <t>Скобы №24/6</t>
  </si>
  <si>
    <t>пачка</t>
  </si>
  <si>
    <t>151212.900.000059</t>
  </si>
  <si>
    <t>іскерлік, текстиль материалынан жасалған</t>
  </si>
  <si>
    <t>деловая, из текстильного материала</t>
  </si>
  <si>
    <t>Қалам қалтасы</t>
  </si>
  <si>
    <t>Папка с ручкой</t>
  </si>
  <si>
    <t>222925.500.000011</t>
  </si>
  <si>
    <t>Маркер</t>
  </si>
  <si>
    <t>пластикалы, өшірілетін</t>
  </si>
  <si>
    <t>пластиковый, стирающийся</t>
  </si>
  <si>
    <t>Түсті маркерлер (мәтіндік)</t>
  </si>
  <si>
    <t>Маркеры цветные (текстовые)</t>
  </si>
  <si>
    <t>Күнделмеген күнделік, А5 форматы</t>
  </si>
  <si>
    <t xml:space="preserve">Ежедневник недатированный, формат А5 </t>
  </si>
  <si>
    <t>222121.500.000063</t>
  </si>
  <si>
    <t>Кеңірдектенген құбыр</t>
  </si>
  <si>
    <t>Труба гофрированная</t>
  </si>
  <si>
    <t>унитазға арналған, ағызу</t>
  </si>
  <si>
    <t>для унитаза, сливная</t>
  </si>
  <si>
    <t>Дәретханаға арналған гофр</t>
  </si>
  <si>
    <t>Гофра для унитаза</t>
  </si>
  <si>
    <t xml:space="preserve">222121.900.000119 </t>
  </si>
  <si>
    <t>Сифон</t>
  </si>
  <si>
    <t>шұңғылшаға арналған, пластикалы</t>
  </si>
  <si>
    <t>Жууға арналған Сифон</t>
  </si>
  <si>
    <t>Сифон для мойки</t>
  </si>
  <si>
    <t>222129.300.000003</t>
  </si>
  <si>
    <t>Шланг</t>
  </si>
  <si>
    <t>унитаздың су жіберетін кіші багына арналған, икемді</t>
  </si>
  <si>
    <t>для сливного бачка унитаза, гибкий</t>
  </si>
  <si>
    <t>Дәретханаға арналған Шланг</t>
  </si>
  <si>
    <t>шланг для унитаза</t>
  </si>
  <si>
    <t>273311.100.000006</t>
  </si>
  <si>
    <t>Тоқтетік</t>
  </si>
  <si>
    <t>Розетка</t>
  </si>
  <si>
    <t>ашалы, бір орынды</t>
  </si>
  <si>
    <t>штепсельная, одноместная</t>
  </si>
  <si>
    <t>Розетка бір орындық</t>
  </si>
  <si>
    <t>Розетка одноместная</t>
  </si>
  <si>
    <t>273311.100.000003</t>
  </si>
  <si>
    <t>Сөндіргіш</t>
  </si>
  <si>
    <t>Выключатель</t>
  </si>
  <si>
    <t>бір пернелі</t>
  </si>
  <si>
    <t>одноклавишный</t>
  </si>
  <si>
    <t>Бір кілтті қосқыш</t>
  </si>
  <si>
    <t>Выключатель одноклавишный</t>
  </si>
  <si>
    <t>273213.700.000276</t>
  </si>
  <si>
    <t>Кәбіл</t>
  </si>
  <si>
    <t>Кабель</t>
  </si>
  <si>
    <t>маркасы ПВГ, кернеуі 1 000 В-тан артық емес</t>
  </si>
  <si>
    <t>марка ПВГ, напряжение не более 1 000 В</t>
  </si>
  <si>
    <t>Кабелі 2х2,5</t>
  </si>
  <si>
    <t>Кабель 2х2,5</t>
  </si>
  <si>
    <t>метр</t>
  </si>
  <si>
    <t>Кабелі 2х1,5</t>
  </si>
  <si>
    <t>Кабель 2х1,5</t>
  </si>
  <si>
    <t>139229.990.000007</t>
  </si>
  <si>
    <t>Ескі-құсқы нәрсе</t>
  </si>
  <si>
    <t>Ветошь</t>
  </si>
  <si>
    <t>мақталы-маталы, тоқылған</t>
  </si>
  <si>
    <t>281412.300.000001</t>
  </si>
  <si>
    <t>Арматура</t>
  </si>
  <si>
    <t>унитаздың кіші багына арналған, қапталғы жеткізуімен</t>
  </si>
  <si>
    <t>для бачка унитаза, с боковым подводом</t>
  </si>
  <si>
    <t>Дәретхананы жөндеу жинағы</t>
  </si>
  <si>
    <t>Ремонтный комплект для унитазов</t>
  </si>
  <si>
    <t>204132.590.000006</t>
  </si>
  <si>
    <t>204132.770.000001</t>
  </si>
  <si>
    <t>флакон</t>
  </si>
  <si>
    <t>204132.750.000000</t>
  </si>
  <si>
    <t>әйнектерді және айналық беттерді жууға арналған, сұйықтық</t>
  </si>
  <si>
    <t>для мытья стекол и зеркальных поверхностей, жидкость</t>
  </si>
  <si>
    <t>Шыны және айна беттерін жууға арналған сұйық құрал</t>
  </si>
  <si>
    <t>Средство жидкое для мытья стекол и зеркальных поверхностей</t>
  </si>
  <si>
    <t>274015.300.000001</t>
  </si>
  <si>
    <t>цоколь типі E27, қуаты 15 Вт</t>
  </si>
  <si>
    <t xml:space="preserve">Лампочки светодиодные Е27 </t>
  </si>
  <si>
    <t>132020.150.000000</t>
  </si>
  <si>
    <t>Кездеме</t>
  </si>
  <si>
    <t>Ткань</t>
  </si>
  <si>
    <t>сүлгілік, мақталы-маталы</t>
  </si>
  <si>
    <t>полотенечная, хлопчатобумажная</t>
  </si>
  <si>
    <t>Сүрту матасы</t>
  </si>
  <si>
    <t>Ткань обтирочная</t>
  </si>
  <si>
    <t>353012.200.000001</t>
  </si>
  <si>
    <t>Коммуналдық-тұрмыстық қажеттіліктерге ыстық суды (жылу энергиясын) бөлу бойынша қызмет көрсетулер</t>
  </si>
  <si>
    <t>Услуги по распределению горячей воды (тепловой энергии) на коммунально-бытовые нужды</t>
  </si>
  <si>
    <t>Коммуналдық-тұрмыстық қажеттелктерге жылы суды (жылу қуатын) тарату, бөлу бойынша қызметтер.</t>
  </si>
  <si>
    <t>Услуги по передаче, распределению горячей воды (тепловой энергии) на  коммунально-бытовые нужды</t>
  </si>
  <si>
    <t>август</t>
  </si>
  <si>
    <t>639910.000.000000</t>
  </si>
  <si>
    <t>Ақпарат ұсыну бойынша қызмет көрсетулер</t>
  </si>
  <si>
    <t>Услуги по предоставлению информации</t>
  </si>
  <si>
    <t>Ақпараттарды ұсыну бойынша қызмет (БАҚ арқылы ақпараттар, басқа да қорлардан, жинақталған өңделген ақпараттар)</t>
  </si>
  <si>
    <t>Услуги по предоставлению информации (информации из СМИ, из баз данных, других собранных/обработанных сведений)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</si>
</sst>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00"/>
  </numFmts>
  <fonts count="6" x14ac:knownFonts="1">
    <font>
      <sz val="11"/>
      <color theme="1"/>
      <name val="Calibri"/>
      <family val="2"/>
      <scheme val="minor"/>
    </font>
    <font>
      <sz val="10"/>
      <name val="Arial"/>
      <family val="2"/>
    </font>
    <font>
      <b/>
      <sz val="8"/>
      <name val="Times New Roman"/>
      <family val="1"/>
      <charset val="204"/>
    </font>
    <font>
      <sz val="10"/>
      <name val="Arial Cyr"/>
      <family val="2"/>
      <charset val="204"/>
    </font>
    <font>
      <b/>
      <sz val="8"/>
      <color rgb="FFFF0000"/>
      <name val="Times New Roman"/>
      <family val="1"/>
      <charset val="204"/>
    </font>
    <font>
      <b/>
      <sz val="1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3" fillId="0" borderId="0"/>
    <xf numFmtId="0" fontId="1" fillId="0" borderId="0"/>
  </cellStyleXfs>
  <cellXfs count="78">
    <xf numFmtId="0" fontId="0" fillId="0" borderId="0" xfId="0"/>
    <xf numFmtId="0" fontId="2" fillId="0" borderId="0" xfId="1" applyFont="1" applyFill="1" applyAlignment="1">
      <alignment horizontal="center" vertical="center" wrapText="1"/>
    </xf>
    <xf numFmtId="0" fontId="2" fillId="0" borderId="0" xfId="1" applyFont="1" applyFill="1" applyAlignment="1">
      <alignment horizontal="center" vertical="center" textRotation="90" wrapText="1"/>
    </xf>
    <xf numFmtId="0" fontId="2" fillId="0" borderId="0" xfId="1" applyNumberFormat="1" applyFont="1" applyFill="1" applyAlignment="1" applyProtection="1">
      <alignment horizontal="center" vertical="center" wrapText="1"/>
      <protection hidden="1"/>
    </xf>
    <xf numFmtId="0" fontId="2" fillId="0" borderId="0" xfId="1" applyFont="1" applyFill="1" applyAlignment="1" applyProtection="1">
      <alignment horizontal="center" vertical="center" wrapText="1"/>
      <protection hidden="1"/>
    </xf>
    <xf numFmtId="2" fontId="2" fillId="0" borderId="0" xfId="1" applyNumberFormat="1" applyFont="1" applyFill="1" applyAlignment="1">
      <alignment horizontal="center" vertical="center" wrapText="1"/>
    </xf>
    <xf numFmtId="4" fontId="2" fillId="0" borderId="0" xfId="1" applyNumberFormat="1" applyFont="1" applyFill="1" applyAlignment="1">
      <alignment horizontal="center" vertical="center" wrapText="1"/>
    </xf>
    <xf numFmtId="0" fontId="2" fillId="0" borderId="4" xfId="1" applyNumberFormat="1" applyFont="1" applyFill="1" applyBorder="1" applyAlignment="1" applyProtection="1">
      <alignment horizontal="center" vertical="center" wrapText="1"/>
      <protection locked="0"/>
    </xf>
    <xf numFmtId="4" fontId="2" fillId="0" borderId="0" xfId="1" applyNumberFormat="1" applyFont="1" applyFill="1" applyAlignment="1" applyProtection="1">
      <alignment horizontal="center" vertical="center" wrapText="1"/>
      <protection hidden="1"/>
    </xf>
    <xf numFmtId="0" fontId="2" fillId="0" borderId="0" xfId="1" applyFont="1" applyFill="1" applyAlignment="1" applyProtection="1">
      <alignment horizontal="center" vertical="center" textRotation="90" wrapText="1"/>
      <protection hidden="1"/>
    </xf>
    <xf numFmtId="2" fontId="2" fillId="0" borderId="0" xfId="1" applyNumberFormat="1" applyFont="1" applyFill="1" applyAlignment="1" applyProtection="1">
      <alignment horizontal="center" vertical="center" wrapText="1"/>
      <protection locked="0"/>
    </xf>
    <xf numFmtId="49" fontId="2" fillId="0" borderId="0" xfId="1" applyNumberFormat="1" applyFont="1" applyFill="1" applyAlignment="1" applyProtection="1">
      <alignment horizontal="center" vertical="center" wrapText="1"/>
      <protection locked="0"/>
    </xf>
    <xf numFmtId="0" fontId="2" fillId="0" borderId="9" xfId="2" applyFont="1" applyFill="1" applyBorder="1" applyAlignment="1" applyProtection="1">
      <alignment horizontal="center" vertical="center" wrapText="1"/>
      <protection locked="0"/>
    </xf>
    <xf numFmtId="0" fontId="2" fillId="0" borderId="1" xfId="2" applyNumberFormat="1" applyFont="1" applyFill="1" applyBorder="1" applyAlignment="1" applyProtection="1">
      <alignment horizontal="center" vertical="center" wrapText="1"/>
      <protection locked="0"/>
    </xf>
    <xf numFmtId="0" fontId="2" fillId="0" borderId="1" xfId="2" applyFont="1" applyFill="1" applyBorder="1" applyAlignment="1">
      <alignment horizontal="center" vertical="center" wrapText="1"/>
    </xf>
    <xf numFmtId="0" fontId="2" fillId="0" borderId="13" xfId="2" applyFont="1" applyFill="1" applyBorder="1" applyAlignment="1" applyProtection="1">
      <alignment horizontal="center" vertical="center" wrapText="1"/>
      <protection locked="0"/>
    </xf>
    <xf numFmtId="0" fontId="2" fillId="0" borderId="14" xfId="2" applyFont="1" applyFill="1" applyBorder="1" applyAlignment="1" applyProtection="1">
      <alignment horizontal="center" vertical="center" wrapText="1"/>
      <protection locked="0"/>
    </xf>
    <xf numFmtId="0" fontId="2" fillId="0" borderId="13" xfId="2" applyFont="1" applyFill="1" applyBorder="1" applyAlignment="1" applyProtection="1">
      <alignment horizontal="center" vertical="center" textRotation="90" wrapText="1"/>
      <protection locked="0"/>
    </xf>
    <xf numFmtId="0" fontId="2" fillId="0" borderId="1" xfId="1" applyFont="1" applyFill="1" applyBorder="1" applyAlignment="1">
      <alignment horizontal="center" vertical="center" wrapText="1"/>
    </xf>
    <xf numFmtId="0" fontId="2" fillId="0" borderId="1" xfId="2" applyFont="1" applyFill="1" applyBorder="1" applyAlignment="1" applyProtection="1">
      <alignment horizontal="center" vertical="center" textRotation="90" wrapText="1"/>
      <protection locked="0"/>
    </xf>
    <xf numFmtId="164" fontId="2" fillId="0" borderId="1" xfId="2" applyNumberFormat="1" applyFont="1" applyFill="1" applyBorder="1" applyAlignment="1" applyProtection="1">
      <alignment horizontal="center" vertical="center" wrapText="1"/>
      <protection locked="0"/>
    </xf>
    <xf numFmtId="0" fontId="2" fillId="0" borderId="1" xfId="1" applyFont="1" applyFill="1" applyBorder="1" applyAlignment="1">
      <alignment horizontal="center" vertical="center" textRotation="90" wrapText="1"/>
    </xf>
    <xf numFmtId="0" fontId="2" fillId="0" borderId="1" xfId="1"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165" fontId="2" fillId="0" borderId="0" xfId="1" applyNumberFormat="1" applyFont="1" applyFill="1" applyAlignment="1">
      <alignment horizontal="center" vertical="center" wrapText="1"/>
    </xf>
    <xf numFmtId="0" fontId="2" fillId="0" borderId="1" xfId="2" applyFont="1" applyFill="1" applyBorder="1" applyAlignment="1" applyProtection="1">
      <alignment horizontal="center" vertical="center" wrapText="1"/>
      <protection locked="0"/>
    </xf>
    <xf numFmtId="0" fontId="2" fillId="0" borderId="0" xfId="1" applyFont="1" applyFill="1" applyAlignment="1" applyProtection="1">
      <alignment horizontal="center" vertical="center" wrapText="1"/>
      <protection locked="0"/>
    </xf>
    <xf numFmtId="0" fontId="2" fillId="0" borderId="1" xfId="1" applyNumberFormat="1" applyFont="1" applyFill="1" applyBorder="1" applyAlignment="1" applyProtection="1">
      <alignment horizontal="center" vertical="center" wrapText="1"/>
      <protection locked="0"/>
    </xf>
    <xf numFmtId="0" fontId="2" fillId="0" borderId="15" xfId="1" applyFont="1" applyFill="1" applyBorder="1" applyAlignment="1">
      <alignment horizontal="center" vertical="center" wrapText="1"/>
    </xf>
    <xf numFmtId="0" fontId="2" fillId="0" borderId="0" xfId="1" applyFont="1" applyFill="1" applyAlignment="1">
      <alignment horizontal="right" vertical="center" wrapText="1"/>
    </xf>
    <xf numFmtId="0" fontId="2" fillId="0" borderId="0" xfId="1" applyNumberFormat="1" applyFont="1" applyFill="1" applyBorder="1" applyAlignment="1" applyProtection="1">
      <alignment horizontal="center" vertical="center" wrapText="1"/>
      <protection locked="0"/>
    </xf>
    <xf numFmtId="0" fontId="2" fillId="0" borderId="0" xfId="1" applyFont="1" applyFill="1" applyAlignment="1" applyProtection="1">
      <alignment horizontal="center" vertical="center" wrapText="1"/>
      <protection locked="0"/>
    </xf>
    <xf numFmtId="0" fontId="2" fillId="0" borderId="1" xfId="2" applyFont="1" applyFill="1" applyBorder="1" applyAlignment="1" applyProtection="1">
      <alignment horizontal="center" vertical="center" wrapText="1"/>
      <protection locked="0"/>
    </xf>
    <xf numFmtId="0" fontId="2" fillId="0" borderId="1" xfId="1" applyNumberFormat="1" applyFont="1" applyFill="1" applyBorder="1" applyAlignment="1" applyProtection="1">
      <alignment horizontal="center" vertical="center" wrapText="1"/>
      <protection locked="0"/>
    </xf>
    <xf numFmtId="0" fontId="2" fillId="0" borderId="2" xfId="1" applyNumberFormat="1" applyFont="1" applyFill="1" applyBorder="1" applyAlignment="1" applyProtection="1">
      <alignment horizontal="center" vertical="center" wrapText="1"/>
      <protection locked="0"/>
    </xf>
    <xf numFmtId="0" fontId="2" fillId="0" borderId="3" xfId="1" applyNumberFormat="1" applyFont="1" applyFill="1" applyBorder="1" applyAlignment="1" applyProtection="1">
      <alignment horizontal="center" vertical="center" wrapText="1"/>
      <protection locked="0"/>
    </xf>
    <xf numFmtId="0" fontId="2" fillId="0" borderId="5" xfId="1" applyNumberFormat="1" applyFont="1" applyFill="1" applyBorder="1" applyAlignment="1" applyProtection="1">
      <alignment horizontal="center" vertical="center" wrapText="1"/>
      <protection locked="0"/>
    </xf>
    <xf numFmtId="0" fontId="2" fillId="0" borderId="6" xfId="1" applyNumberFormat="1" applyFont="1" applyFill="1" applyBorder="1" applyAlignment="1" applyProtection="1">
      <alignment horizontal="center" vertical="center" wrapText="1"/>
      <protection locked="0"/>
    </xf>
    <xf numFmtId="0" fontId="2" fillId="0" borderId="7" xfId="2" applyFont="1" applyFill="1" applyBorder="1" applyAlignment="1" applyProtection="1">
      <alignment horizontal="center" vertical="center" wrapText="1"/>
      <protection locked="0"/>
    </xf>
    <xf numFmtId="0" fontId="2" fillId="0" borderId="8" xfId="2" applyFont="1" applyFill="1" applyBorder="1" applyAlignment="1" applyProtection="1">
      <alignment horizontal="center" vertical="center" wrapText="1"/>
      <protection locked="0"/>
    </xf>
    <xf numFmtId="1" fontId="2" fillId="0" borderId="1" xfId="1" applyNumberFormat="1" applyFont="1" applyFill="1" applyBorder="1" applyAlignment="1" applyProtection="1">
      <alignment horizontal="center" vertical="center" wrapText="1"/>
      <protection locked="0"/>
    </xf>
    <xf numFmtId="49" fontId="2" fillId="0" borderId="1" xfId="2" applyNumberFormat="1" applyFont="1" applyFill="1" applyBorder="1" applyAlignment="1" applyProtection="1">
      <alignment horizontal="center" vertical="center" wrapText="1"/>
      <protection locked="0"/>
    </xf>
    <xf numFmtId="49" fontId="2" fillId="0" borderId="7" xfId="2" applyNumberFormat="1" applyFont="1" applyFill="1" applyBorder="1" applyAlignment="1" applyProtection="1">
      <alignment horizontal="center" vertical="center" wrapText="1"/>
      <protection locked="0"/>
    </xf>
    <xf numFmtId="49" fontId="2" fillId="0" borderId="8" xfId="2" applyNumberFormat="1" applyFont="1" applyFill="1" applyBorder="1" applyAlignment="1" applyProtection="1">
      <alignment horizontal="center" vertical="center" wrapText="1"/>
      <protection locked="0"/>
    </xf>
    <xf numFmtId="0" fontId="2" fillId="0" borderId="10" xfId="1" applyFont="1" applyFill="1" applyBorder="1" applyAlignment="1" applyProtection="1">
      <alignment horizontal="center" vertical="center" wrapText="1"/>
      <protection locked="0"/>
    </xf>
    <xf numFmtId="0" fontId="2" fillId="0" borderId="0" xfId="1" applyFont="1" applyFill="1" applyBorder="1" applyAlignment="1" applyProtection="1">
      <alignment horizontal="center" vertical="center" wrapText="1"/>
      <protection locked="0"/>
    </xf>
    <xf numFmtId="0" fontId="2" fillId="0" borderId="11" xfId="2" applyFont="1" applyFill="1" applyBorder="1" applyAlignment="1" applyProtection="1">
      <alignment horizontal="center" vertical="center" wrapText="1"/>
      <protection locked="0"/>
    </xf>
    <xf numFmtId="0" fontId="2" fillId="0" borderId="12" xfId="2" applyFont="1" applyFill="1" applyBorder="1" applyAlignment="1" applyProtection="1">
      <alignment horizontal="center" vertical="center" wrapText="1"/>
      <protection locked="0"/>
    </xf>
    <xf numFmtId="0" fontId="2" fillId="0" borderId="4" xfId="2" applyFont="1" applyFill="1" applyBorder="1" applyAlignment="1" applyProtection="1">
      <alignment horizontal="center" vertical="center" wrapText="1"/>
      <protection locked="0"/>
    </xf>
    <xf numFmtId="0" fontId="2" fillId="0" borderId="11" xfId="2" applyNumberFormat="1" applyFont="1" applyFill="1" applyBorder="1" applyAlignment="1" applyProtection="1">
      <alignment horizontal="center" vertical="center" wrapText="1"/>
      <protection hidden="1"/>
    </xf>
    <xf numFmtId="0" fontId="2" fillId="0" borderId="11" xfId="2" applyFont="1" applyFill="1" applyBorder="1" applyAlignment="1" applyProtection="1">
      <alignment horizontal="center" vertical="center" wrapText="1"/>
      <protection hidden="1"/>
    </xf>
    <xf numFmtId="0" fontId="2" fillId="0" borderId="11" xfId="2" applyFont="1" applyFill="1" applyBorder="1" applyAlignment="1" applyProtection="1">
      <alignment horizontal="center" vertical="center" textRotation="90" wrapText="1"/>
      <protection locked="0"/>
    </xf>
    <xf numFmtId="0" fontId="2" fillId="0" borderId="4" xfId="2" applyFont="1" applyFill="1" applyBorder="1" applyAlignment="1" applyProtection="1">
      <alignment horizontal="center" vertical="center" textRotation="90" wrapText="1"/>
      <protection hidden="1"/>
    </xf>
    <xf numFmtId="2" fontId="2" fillId="0" borderId="11" xfId="2" applyNumberFormat="1" applyFont="1" applyFill="1" applyBorder="1" applyAlignment="1" applyProtection="1">
      <alignment horizontal="center" vertical="center" textRotation="90" wrapText="1"/>
      <protection locked="0"/>
    </xf>
    <xf numFmtId="4" fontId="2" fillId="0" borderId="11" xfId="2" applyNumberFormat="1" applyFont="1" applyFill="1" applyBorder="1" applyAlignment="1" applyProtection="1">
      <alignment horizontal="center" vertical="center" wrapText="1"/>
      <protection locked="0"/>
    </xf>
    <xf numFmtId="4" fontId="2" fillId="0" borderId="11" xfId="2" applyNumberFormat="1" applyFont="1" applyFill="1" applyBorder="1" applyAlignment="1" applyProtection="1">
      <alignment horizontal="center" vertical="center" wrapText="1"/>
      <protection hidden="1"/>
    </xf>
    <xf numFmtId="49" fontId="2" fillId="0" borderId="11" xfId="2" applyNumberFormat="1" applyFont="1" applyFill="1" applyBorder="1" applyAlignment="1" applyProtection="1">
      <alignment horizontal="center" vertical="center" textRotation="90" wrapText="1"/>
      <protection locked="0"/>
    </xf>
    <xf numFmtId="49" fontId="2" fillId="0" borderId="11" xfId="2" applyNumberFormat="1" applyFont="1" applyFill="1" applyBorder="1" applyAlignment="1" applyProtection="1">
      <alignment horizontal="center" vertical="center" wrapText="1"/>
      <protection locked="0"/>
    </xf>
    <xf numFmtId="1" fontId="2" fillId="0" borderId="11" xfId="2" applyNumberFormat="1" applyFont="1" applyFill="1" applyBorder="1" applyAlignment="1" applyProtection="1">
      <alignment horizontal="center" vertical="center" textRotation="90"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textRotation="90"/>
    </xf>
    <xf numFmtId="0" fontId="4" fillId="0" borderId="1" xfId="2" applyFont="1" applyFill="1" applyBorder="1" applyAlignment="1" applyProtection="1">
      <alignment horizontal="center" vertical="center" wrapText="1"/>
      <protection locked="0"/>
    </xf>
    <xf numFmtId="0" fontId="4" fillId="0" borderId="1" xfId="1" applyFont="1" applyFill="1" applyBorder="1" applyAlignment="1">
      <alignment horizontal="center" vertical="center" wrapText="1"/>
    </xf>
    <xf numFmtId="0" fontId="4" fillId="0" borderId="1" xfId="2" applyFont="1" applyFill="1" applyBorder="1" applyAlignment="1" applyProtection="1">
      <alignment horizontal="center" vertical="center" textRotation="90" wrapText="1"/>
      <protection locked="0"/>
    </xf>
    <xf numFmtId="164" fontId="4" fillId="0" borderId="1" xfId="2" applyNumberFormat="1" applyFont="1" applyFill="1" applyBorder="1" applyAlignment="1" applyProtection="1">
      <alignment horizontal="center" vertical="center" wrapText="1"/>
      <protection locked="0"/>
    </xf>
    <xf numFmtId="0" fontId="4" fillId="0" borderId="0" xfId="1"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textRotation="90"/>
    </xf>
    <xf numFmtId="0" fontId="4" fillId="0" borderId="1" xfId="1" applyFont="1" applyFill="1" applyBorder="1" applyAlignment="1">
      <alignment horizontal="center" vertical="center" textRotation="90" wrapText="1"/>
    </xf>
    <xf numFmtId="0" fontId="4" fillId="0" borderId="1" xfId="1" applyFont="1" applyFill="1" applyBorder="1" applyAlignment="1">
      <alignment horizontal="center" vertical="top" wrapText="1"/>
    </xf>
    <xf numFmtId="2" fontId="4" fillId="0" borderId="1" xfId="1" applyNumberFormat="1" applyFont="1" applyFill="1" applyBorder="1" applyAlignment="1">
      <alignment horizontal="center" vertical="center" textRotation="90" wrapText="1"/>
    </xf>
    <xf numFmtId="0" fontId="5" fillId="0" borderId="1" xfId="3" applyFont="1" applyFill="1" applyBorder="1"/>
    <xf numFmtId="0" fontId="2" fillId="0" borderId="15" xfId="0" applyFont="1" applyFill="1" applyBorder="1" applyAlignment="1">
      <alignment horizontal="center" vertical="center" textRotation="90" wrapText="1"/>
    </xf>
    <xf numFmtId="0" fontId="2" fillId="0" borderId="15" xfId="1" applyFont="1" applyFill="1" applyBorder="1" applyAlignment="1">
      <alignment horizontal="center" vertical="center" textRotation="90" wrapText="1"/>
    </xf>
    <xf numFmtId="164" fontId="2" fillId="0" borderId="15" xfId="2" applyNumberFormat="1" applyFont="1" applyFill="1" applyBorder="1" applyAlignment="1" applyProtection="1">
      <alignment horizontal="center" vertical="center" wrapText="1"/>
      <protection locked="0"/>
    </xf>
    <xf numFmtId="0" fontId="4" fillId="0" borderId="15" xfId="1" applyFont="1" applyFill="1" applyBorder="1" applyAlignment="1">
      <alignment horizontal="center" vertical="center" wrapText="1"/>
    </xf>
  </cellXfs>
  <cellStyles count="4">
    <cellStyle name="Обычный" xfId="0" builtinId="0"/>
    <cellStyle name="Обычный 12" xfId="3" xr:uid="{9C69C499-467E-48D6-B164-7018DA4F503A}"/>
    <cellStyle name="Обычный 2" xfId="1" xr:uid="{9BC83141-BBD8-43C8-A367-D0B706DE5ADF}"/>
    <cellStyle name="Обычный 2 2" xfId="2" xr:uid="{5423904A-7E68-4629-8176-AAA8BC4750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A72E8-29B1-4D9E-807D-84A2CACD5533}">
  <dimension ref="A1:Z115"/>
  <sheetViews>
    <sheetView tabSelected="1" view="pageBreakPreview" topLeftCell="D1" zoomScaleNormal="100" zoomScaleSheetLayoutView="100" workbookViewId="0">
      <selection activeCell="B96" sqref="B96:Y96"/>
    </sheetView>
  </sheetViews>
  <sheetFormatPr defaultColWidth="11.5703125" defaultRowHeight="10.5" x14ac:dyDescent="0.25"/>
  <cols>
    <col min="1" max="1" width="0" style="1" hidden="1" customWidth="1"/>
    <col min="2" max="2" width="4.85546875" style="1" customWidth="1"/>
    <col min="3" max="3" width="12.42578125" style="1" customWidth="1"/>
    <col min="4" max="4" width="6.140625" style="1" customWidth="1"/>
    <col min="5" max="5" width="15.140625" style="1" customWidth="1"/>
    <col min="6" max="6" width="14.5703125" style="1" customWidth="1"/>
    <col min="7" max="7" width="15.140625" style="1" customWidth="1"/>
    <col min="8" max="8" width="15.42578125" style="1" customWidth="1"/>
    <col min="9" max="9" width="16.28515625" style="1" customWidth="1"/>
    <col min="10" max="10" width="19.5703125" style="1" customWidth="1"/>
    <col min="11" max="11" width="15.140625" style="1" customWidth="1"/>
    <col min="12" max="12" width="16" style="1" customWidth="1"/>
    <col min="13" max="13" width="4" style="1" customWidth="1"/>
    <col min="14" max="14" width="5.42578125" style="2" customWidth="1"/>
    <col min="15" max="15" width="8.140625" style="5" customWidth="1"/>
    <col min="16" max="16" width="13" style="6" customWidth="1"/>
    <col min="17" max="17" width="13.5703125" style="6" customWidth="1"/>
    <col min="18" max="18" width="8.42578125" style="1" customWidth="1"/>
    <col min="19" max="19" width="16.85546875" style="1" customWidth="1"/>
    <col min="20" max="20" width="14.85546875" style="1" customWidth="1"/>
    <col min="21" max="21" width="9.28515625" style="1" customWidth="1"/>
    <col min="22" max="22" width="9" style="1" customWidth="1"/>
    <col min="23" max="23" width="9.5703125" style="1" customWidth="1"/>
    <col min="24" max="24" width="3.7109375" style="1" customWidth="1"/>
    <col min="25" max="25" width="5.7109375" style="1" customWidth="1"/>
    <col min="26" max="16384" width="11.5703125" style="1"/>
  </cols>
  <sheetData>
    <row r="1" spans="1:25" x14ac:dyDescent="0.25">
      <c r="O1" s="1"/>
      <c r="P1" s="1"/>
      <c r="Q1" s="1"/>
    </row>
    <row r="2" spans="1:25" ht="21.75" customHeight="1" x14ac:dyDescent="0.25">
      <c r="A2" s="29" t="s">
        <v>415</v>
      </c>
      <c r="B2" s="29"/>
      <c r="C2" s="29"/>
      <c r="D2" s="29"/>
      <c r="E2" s="29"/>
      <c r="F2" s="29"/>
      <c r="G2" s="29"/>
      <c r="H2" s="29"/>
      <c r="I2" s="29"/>
      <c r="J2" s="29"/>
      <c r="K2" s="29"/>
      <c r="L2" s="29"/>
      <c r="M2" s="29"/>
      <c r="N2" s="29"/>
      <c r="O2" s="29"/>
      <c r="P2" s="29"/>
      <c r="Q2" s="29"/>
      <c r="R2" s="29"/>
      <c r="S2" s="29"/>
      <c r="T2" s="29"/>
      <c r="U2" s="29"/>
      <c r="V2" s="29"/>
      <c r="W2" s="29"/>
      <c r="X2" s="29"/>
    </row>
    <row r="3" spans="1:25" x14ac:dyDescent="0.25">
      <c r="B3" s="30" t="s">
        <v>0</v>
      </c>
      <c r="C3" s="30"/>
      <c r="D3" s="30"/>
      <c r="E3" s="30"/>
      <c r="F3" s="30"/>
      <c r="G3" s="30"/>
      <c r="H3" s="30"/>
      <c r="I3" s="30"/>
      <c r="J3" s="30"/>
      <c r="K3" s="30"/>
      <c r="L3" s="30"/>
      <c r="M3" s="30"/>
      <c r="N3" s="30"/>
      <c r="O3" s="30"/>
      <c r="P3" s="30"/>
      <c r="Q3" s="30"/>
      <c r="R3" s="30"/>
      <c r="S3" s="30"/>
      <c r="T3" s="30"/>
      <c r="U3" s="30"/>
      <c r="V3" s="30"/>
      <c r="W3" s="30"/>
      <c r="X3" s="30"/>
      <c r="Y3" s="30"/>
    </row>
    <row r="4" spans="1:25" ht="30" customHeight="1" x14ac:dyDescent="0.25">
      <c r="B4" s="31" t="s">
        <v>1</v>
      </c>
      <c r="C4" s="31"/>
      <c r="D4" s="31"/>
      <c r="F4" s="3"/>
      <c r="G4" s="3"/>
      <c r="H4" s="4"/>
      <c r="I4" s="4"/>
    </row>
    <row r="5" spans="1:25" ht="30.6" customHeight="1" x14ac:dyDescent="0.25">
      <c r="B5" s="32" t="s">
        <v>2</v>
      </c>
      <c r="C5" s="32"/>
      <c r="D5" s="27" t="s">
        <v>3</v>
      </c>
      <c r="E5" s="33" t="s">
        <v>4</v>
      </c>
      <c r="F5" s="33"/>
      <c r="G5" s="34" t="s">
        <v>5</v>
      </c>
      <c r="H5" s="35"/>
      <c r="I5" s="7" t="s">
        <v>6</v>
      </c>
      <c r="M5" s="4"/>
      <c r="P5" s="8"/>
      <c r="U5" s="26"/>
      <c r="V5" s="26"/>
      <c r="W5" s="26"/>
    </row>
    <row r="6" spans="1:25" ht="21" x14ac:dyDescent="0.25">
      <c r="B6" s="32"/>
      <c r="C6" s="32"/>
      <c r="D6" s="27" t="s">
        <v>7</v>
      </c>
      <c r="E6" s="33"/>
      <c r="F6" s="33"/>
      <c r="G6" s="36"/>
      <c r="H6" s="37"/>
      <c r="I6" s="7"/>
      <c r="M6" s="4"/>
      <c r="N6" s="9"/>
      <c r="O6" s="10"/>
      <c r="P6" s="8"/>
      <c r="Q6" s="8"/>
      <c r="R6" s="11"/>
      <c r="S6" s="11"/>
      <c r="T6" s="11"/>
      <c r="U6" s="26"/>
      <c r="V6" s="26"/>
      <c r="W6" s="26"/>
      <c r="X6" s="26"/>
    </row>
    <row r="7" spans="1:25" x14ac:dyDescent="0.25">
      <c r="B7" s="32">
        <v>1</v>
      </c>
      <c r="C7" s="32"/>
      <c r="D7" s="25">
        <v>2</v>
      </c>
      <c r="E7" s="32">
        <v>3</v>
      </c>
      <c r="F7" s="32"/>
      <c r="G7" s="38">
        <v>4</v>
      </c>
      <c r="H7" s="39"/>
      <c r="I7" s="12">
        <v>6</v>
      </c>
      <c r="M7" s="4"/>
      <c r="N7" s="9"/>
      <c r="O7" s="10"/>
      <c r="P7" s="8"/>
      <c r="Q7" s="8"/>
      <c r="R7" s="11"/>
      <c r="S7" s="11"/>
      <c r="T7" s="11"/>
      <c r="U7" s="26"/>
      <c r="V7" s="26"/>
      <c r="W7" s="26"/>
      <c r="X7" s="26"/>
    </row>
    <row r="8" spans="1:25" ht="71.25" customHeight="1" x14ac:dyDescent="0.25">
      <c r="B8" s="40">
        <v>120840005043</v>
      </c>
      <c r="C8" s="40"/>
      <c r="D8" s="13"/>
      <c r="E8" s="41" t="s">
        <v>416</v>
      </c>
      <c r="F8" s="41"/>
      <c r="G8" s="42" t="s">
        <v>417</v>
      </c>
      <c r="H8" s="43"/>
      <c r="I8" s="14">
        <v>2026</v>
      </c>
      <c r="M8" s="4"/>
      <c r="N8" s="9"/>
      <c r="O8" s="10"/>
      <c r="P8" s="8"/>
      <c r="Q8" s="8"/>
      <c r="R8" s="11"/>
      <c r="S8" s="11"/>
      <c r="T8" s="11"/>
      <c r="U8" s="26"/>
      <c r="V8" s="26"/>
      <c r="W8" s="26"/>
      <c r="X8" s="26"/>
    </row>
    <row r="9" spans="1:25" x14ac:dyDescent="0.25">
      <c r="B9" s="44" t="s">
        <v>8</v>
      </c>
      <c r="C9" s="44"/>
      <c r="D9" s="45"/>
      <c r="E9" s="44"/>
      <c r="F9" s="3"/>
      <c r="G9" s="3"/>
      <c r="H9" s="4"/>
      <c r="I9" s="4"/>
    </row>
    <row r="10" spans="1:25" ht="23.25" customHeight="1" x14ac:dyDescent="0.25">
      <c r="B10" s="46" t="s">
        <v>9</v>
      </c>
      <c r="C10" s="47" t="s">
        <v>10</v>
      </c>
      <c r="D10" s="32" t="s">
        <v>11</v>
      </c>
      <c r="E10" s="48" t="s">
        <v>12</v>
      </c>
      <c r="F10" s="49" t="s">
        <v>13</v>
      </c>
      <c r="G10" s="49" t="s">
        <v>14</v>
      </c>
      <c r="H10" s="50" t="s">
        <v>15</v>
      </c>
      <c r="I10" s="50" t="s">
        <v>16</v>
      </c>
      <c r="J10" s="46" t="s">
        <v>17</v>
      </c>
      <c r="K10" s="47" t="s">
        <v>18</v>
      </c>
      <c r="L10" s="32" t="s">
        <v>19</v>
      </c>
      <c r="M10" s="32"/>
      <c r="N10" s="52" t="s">
        <v>20</v>
      </c>
      <c r="O10" s="53" t="s">
        <v>21</v>
      </c>
      <c r="P10" s="54" t="s">
        <v>22</v>
      </c>
      <c r="Q10" s="55" t="s">
        <v>23</v>
      </c>
      <c r="R10" s="56" t="s">
        <v>24</v>
      </c>
      <c r="S10" s="46" t="s">
        <v>25</v>
      </c>
      <c r="T10" s="46" t="s">
        <v>26</v>
      </c>
      <c r="U10" s="57" t="s">
        <v>27</v>
      </c>
      <c r="V10" s="57" t="s">
        <v>28</v>
      </c>
      <c r="W10" s="57" t="s">
        <v>29</v>
      </c>
      <c r="X10" s="58" t="s">
        <v>30</v>
      </c>
      <c r="Y10" s="51" t="s">
        <v>31</v>
      </c>
    </row>
    <row r="11" spans="1:25" ht="115.5" customHeight="1" x14ac:dyDescent="0.25">
      <c r="B11" s="46"/>
      <c r="C11" s="47"/>
      <c r="D11" s="32"/>
      <c r="E11" s="48"/>
      <c r="F11" s="49"/>
      <c r="G11" s="49"/>
      <c r="H11" s="50"/>
      <c r="I11" s="50"/>
      <c r="J11" s="46"/>
      <c r="K11" s="47"/>
      <c r="L11" s="32"/>
      <c r="M11" s="32"/>
      <c r="N11" s="52"/>
      <c r="O11" s="53"/>
      <c r="P11" s="54"/>
      <c r="Q11" s="55"/>
      <c r="R11" s="56"/>
      <c r="S11" s="46"/>
      <c r="T11" s="46"/>
      <c r="U11" s="57"/>
      <c r="V11" s="57"/>
      <c r="W11" s="57"/>
      <c r="X11" s="58"/>
      <c r="Y11" s="51"/>
    </row>
    <row r="12" spans="1:25" ht="15" x14ac:dyDescent="0.25">
      <c r="B12" s="15">
        <v>1</v>
      </c>
      <c r="C12" s="15">
        <v>2</v>
      </c>
      <c r="D12" s="16">
        <v>3</v>
      </c>
      <c r="E12" s="15">
        <v>4</v>
      </c>
      <c r="F12" s="15">
        <v>5</v>
      </c>
      <c r="G12" s="15">
        <v>6</v>
      </c>
      <c r="H12" s="15">
        <v>7</v>
      </c>
      <c r="I12" s="15">
        <v>8</v>
      </c>
      <c r="J12" s="15">
        <v>9</v>
      </c>
      <c r="K12" s="15">
        <v>10</v>
      </c>
      <c r="L12" s="15">
        <v>11</v>
      </c>
      <c r="M12" s="15">
        <v>12</v>
      </c>
      <c r="N12" s="17">
        <v>13</v>
      </c>
      <c r="O12" s="15">
        <v>14</v>
      </c>
      <c r="P12" s="15">
        <v>15</v>
      </c>
      <c r="Q12" s="15">
        <v>16</v>
      </c>
      <c r="R12" s="15">
        <v>17</v>
      </c>
      <c r="S12" s="15">
        <v>18</v>
      </c>
      <c r="T12" s="15">
        <v>19</v>
      </c>
      <c r="U12" s="15">
        <v>20</v>
      </c>
      <c r="V12" s="15">
        <v>21</v>
      </c>
      <c r="W12" s="15">
        <v>22</v>
      </c>
      <c r="X12" s="15">
        <v>23</v>
      </c>
      <c r="Y12" s="15">
        <v>24</v>
      </c>
    </row>
    <row r="13" spans="1:25" ht="73.5" customHeight="1" x14ac:dyDescent="0.25">
      <c r="B13" s="25">
        <v>1</v>
      </c>
      <c r="C13" s="18" t="s">
        <v>32</v>
      </c>
      <c r="D13" s="18" t="s">
        <v>33</v>
      </c>
      <c r="E13" s="25" t="s">
        <v>34</v>
      </c>
      <c r="F13" s="18" t="s">
        <v>35</v>
      </c>
      <c r="G13" s="18" t="s">
        <v>36</v>
      </c>
      <c r="H13" s="18" t="s">
        <v>37</v>
      </c>
      <c r="I13" s="18" t="s">
        <v>38</v>
      </c>
      <c r="J13" s="18" t="s">
        <v>39</v>
      </c>
      <c r="K13" s="18" t="s">
        <v>40</v>
      </c>
      <c r="L13" s="18" t="s">
        <v>56</v>
      </c>
      <c r="M13" s="25"/>
      <c r="N13" s="19" t="s">
        <v>42</v>
      </c>
      <c r="O13" s="25">
        <v>70</v>
      </c>
      <c r="P13" s="20">
        <v>4200</v>
      </c>
      <c r="Q13" s="20">
        <f t="shared" ref="Q13:Q77" si="0">O13*P13</f>
        <v>294000</v>
      </c>
      <c r="R13" s="18" t="s">
        <v>418</v>
      </c>
      <c r="S13" s="25" t="s">
        <v>44</v>
      </c>
      <c r="T13" s="25" t="s">
        <v>45</v>
      </c>
      <c r="U13" s="25">
        <v>711310000</v>
      </c>
      <c r="V13" s="18" t="s">
        <v>46</v>
      </c>
      <c r="W13" s="18" t="s">
        <v>47</v>
      </c>
      <c r="X13" s="25"/>
      <c r="Y13" s="25"/>
    </row>
    <row r="14" spans="1:25" ht="73.5" customHeight="1" x14ac:dyDescent="0.25">
      <c r="B14" s="25">
        <v>2</v>
      </c>
      <c r="C14" s="18" t="s">
        <v>32</v>
      </c>
      <c r="D14" s="59" t="s">
        <v>48</v>
      </c>
      <c r="E14" s="25" t="s">
        <v>49</v>
      </c>
      <c r="F14" s="60" t="s">
        <v>50</v>
      </c>
      <c r="G14" s="60" t="s">
        <v>51</v>
      </c>
      <c r="H14" s="60" t="s">
        <v>52</v>
      </c>
      <c r="I14" s="60" t="s">
        <v>53</v>
      </c>
      <c r="J14" s="60" t="s">
        <v>54</v>
      </c>
      <c r="K14" s="60" t="s">
        <v>55</v>
      </c>
      <c r="L14" s="18" t="s">
        <v>56</v>
      </c>
      <c r="N14" s="61" t="s">
        <v>57</v>
      </c>
      <c r="O14" s="1">
        <v>100</v>
      </c>
      <c r="P14" s="20">
        <v>13000</v>
      </c>
      <c r="Q14" s="20">
        <f t="shared" si="0"/>
        <v>1300000</v>
      </c>
      <c r="R14" s="18" t="s">
        <v>418</v>
      </c>
      <c r="S14" s="25" t="s">
        <v>44</v>
      </c>
      <c r="T14" s="25" t="s">
        <v>45</v>
      </c>
      <c r="U14" s="25">
        <v>711310000</v>
      </c>
      <c r="V14" s="18" t="s">
        <v>46</v>
      </c>
      <c r="W14" s="18" t="s">
        <v>47</v>
      </c>
      <c r="X14" s="25"/>
      <c r="Y14" s="25"/>
    </row>
    <row r="15" spans="1:25" ht="52.5" x14ac:dyDescent="0.25">
      <c r="B15" s="25">
        <v>3</v>
      </c>
      <c r="C15" s="18" t="s">
        <v>32</v>
      </c>
      <c r="D15" s="18" t="s">
        <v>33</v>
      </c>
      <c r="E15" s="25" t="s">
        <v>49</v>
      </c>
      <c r="F15" s="18" t="s">
        <v>50</v>
      </c>
      <c r="G15" s="18" t="s">
        <v>51</v>
      </c>
      <c r="H15" s="18" t="s">
        <v>52</v>
      </c>
      <c r="I15" s="18" t="s">
        <v>53</v>
      </c>
      <c r="J15" s="18" t="s">
        <v>58</v>
      </c>
      <c r="K15" s="18" t="s">
        <v>59</v>
      </c>
      <c r="L15" s="18" t="s">
        <v>56</v>
      </c>
      <c r="M15" s="25"/>
      <c r="N15" s="19" t="s">
        <v>42</v>
      </c>
      <c r="O15" s="25">
        <v>50</v>
      </c>
      <c r="P15" s="20">
        <v>9000</v>
      </c>
      <c r="Q15" s="20">
        <f t="shared" si="0"/>
        <v>450000</v>
      </c>
      <c r="R15" s="18" t="s">
        <v>418</v>
      </c>
      <c r="S15" s="25" t="s">
        <v>44</v>
      </c>
      <c r="T15" s="25" t="s">
        <v>45</v>
      </c>
      <c r="U15" s="25">
        <v>711310000</v>
      </c>
      <c r="V15" s="18" t="s">
        <v>46</v>
      </c>
      <c r="W15" s="18" t="s">
        <v>47</v>
      </c>
      <c r="X15" s="25"/>
      <c r="Y15" s="25"/>
    </row>
    <row r="16" spans="1:25" ht="52.5" x14ac:dyDescent="0.25">
      <c r="B16" s="25">
        <v>4</v>
      </c>
      <c r="C16" s="18" t="s">
        <v>32</v>
      </c>
      <c r="D16" s="18" t="s">
        <v>33</v>
      </c>
      <c r="E16" s="25" t="s">
        <v>60</v>
      </c>
      <c r="F16" s="18" t="s">
        <v>61</v>
      </c>
      <c r="G16" s="18" t="s">
        <v>62</v>
      </c>
      <c r="H16" s="18" t="s">
        <v>63</v>
      </c>
      <c r="I16" s="18" t="s">
        <v>64</v>
      </c>
      <c r="J16" s="18" t="s">
        <v>61</v>
      </c>
      <c r="K16" s="18" t="s">
        <v>62</v>
      </c>
      <c r="L16" s="18" t="s">
        <v>56</v>
      </c>
      <c r="M16" s="25"/>
      <c r="N16" s="19" t="s">
        <v>42</v>
      </c>
      <c r="O16" s="25">
        <v>50</v>
      </c>
      <c r="P16" s="20">
        <v>3000</v>
      </c>
      <c r="Q16" s="20">
        <f t="shared" si="0"/>
        <v>150000</v>
      </c>
      <c r="R16" s="18" t="s">
        <v>418</v>
      </c>
      <c r="S16" s="25" t="s">
        <v>44</v>
      </c>
      <c r="T16" s="25" t="s">
        <v>45</v>
      </c>
      <c r="U16" s="25">
        <v>711310000</v>
      </c>
      <c r="V16" s="18" t="s">
        <v>46</v>
      </c>
      <c r="W16" s="18" t="s">
        <v>47</v>
      </c>
      <c r="X16" s="25"/>
      <c r="Y16" s="25"/>
    </row>
    <row r="17" spans="2:25" ht="52.5" x14ac:dyDescent="0.25">
      <c r="B17" s="25">
        <v>5</v>
      </c>
      <c r="C17" s="18" t="s">
        <v>32</v>
      </c>
      <c r="D17" s="59" t="s">
        <v>48</v>
      </c>
      <c r="E17" s="25" t="s">
        <v>65</v>
      </c>
      <c r="F17" s="60" t="s">
        <v>66</v>
      </c>
      <c r="G17" s="60" t="s">
        <v>66</v>
      </c>
      <c r="H17" s="60" t="s">
        <v>67</v>
      </c>
      <c r="I17" s="60" t="s">
        <v>68</v>
      </c>
      <c r="J17" s="60" t="s">
        <v>66</v>
      </c>
      <c r="K17" s="60" t="s">
        <v>66</v>
      </c>
      <c r="L17" s="18" t="s">
        <v>56</v>
      </c>
      <c r="M17" s="61"/>
      <c r="N17" s="61" t="s">
        <v>42</v>
      </c>
      <c r="O17" s="25">
        <v>10</v>
      </c>
      <c r="P17" s="20">
        <v>17000</v>
      </c>
      <c r="Q17" s="20">
        <f t="shared" si="0"/>
        <v>170000</v>
      </c>
      <c r="R17" s="18" t="s">
        <v>418</v>
      </c>
      <c r="S17" s="60" t="s">
        <v>44</v>
      </c>
      <c r="T17" s="60" t="s">
        <v>45</v>
      </c>
      <c r="U17" s="25">
        <v>711310000</v>
      </c>
      <c r="V17" s="18" t="s">
        <v>46</v>
      </c>
      <c r="W17" s="18" t="s">
        <v>47</v>
      </c>
      <c r="X17" s="25"/>
      <c r="Y17" s="25"/>
    </row>
    <row r="18" spans="2:25" s="66" customFormat="1" ht="149.25" customHeight="1" x14ac:dyDescent="0.25">
      <c r="B18" s="62">
        <v>6</v>
      </c>
      <c r="C18" s="63" t="s">
        <v>32</v>
      </c>
      <c r="D18" s="63" t="s">
        <v>33</v>
      </c>
      <c r="E18" s="62" t="s">
        <v>69</v>
      </c>
      <c r="F18" s="63" t="s">
        <v>70</v>
      </c>
      <c r="G18" s="63" t="s">
        <v>70</v>
      </c>
      <c r="H18" s="63" t="s">
        <v>71</v>
      </c>
      <c r="I18" s="63" t="s">
        <v>72</v>
      </c>
      <c r="J18" s="63" t="s">
        <v>419</v>
      </c>
      <c r="K18" s="63" t="s">
        <v>420</v>
      </c>
      <c r="L18" s="63" t="s">
        <v>56</v>
      </c>
      <c r="M18" s="62"/>
      <c r="N18" s="64" t="s">
        <v>42</v>
      </c>
      <c r="O18" s="62">
        <v>10</v>
      </c>
      <c r="P18" s="65">
        <v>23050</v>
      </c>
      <c r="Q18" s="65">
        <f t="shared" si="0"/>
        <v>230500</v>
      </c>
      <c r="R18" s="63" t="s">
        <v>421</v>
      </c>
      <c r="S18" s="62" t="s">
        <v>422</v>
      </c>
      <c r="T18" s="62" t="s">
        <v>423</v>
      </c>
      <c r="U18" s="62">
        <v>711310000</v>
      </c>
      <c r="V18" s="63" t="s">
        <v>46</v>
      </c>
      <c r="W18" s="63" t="s">
        <v>47</v>
      </c>
      <c r="X18" s="62">
        <v>50</v>
      </c>
      <c r="Y18" s="62"/>
    </row>
    <row r="19" spans="2:25" s="66" customFormat="1" ht="157.5" x14ac:dyDescent="0.25">
      <c r="B19" s="62">
        <v>7</v>
      </c>
      <c r="C19" s="63" t="s">
        <v>32</v>
      </c>
      <c r="D19" s="63" t="s">
        <v>33</v>
      </c>
      <c r="E19" s="62" t="s">
        <v>69</v>
      </c>
      <c r="F19" s="63" t="s">
        <v>70</v>
      </c>
      <c r="G19" s="63" t="s">
        <v>70</v>
      </c>
      <c r="H19" s="63" t="s">
        <v>71</v>
      </c>
      <c r="I19" s="63" t="s">
        <v>72</v>
      </c>
      <c r="J19" s="63" t="s">
        <v>73</v>
      </c>
      <c r="K19" s="63" t="s">
        <v>74</v>
      </c>
      <c r="L19" s="63" t="s">
        <v>56</v>
      </c>
      <c r="M19" s="62"/>
      <c r="N19" s="64" t="s">
        <v>42</v>
      </c>
      <c r="O19" s="62">
        <v>10</v>
      </c>
      <c r="P19" s="65">
        <v>23050</v>
      </c>
      <c r="Q19" s="65">
        <f t="shared" si="0"/>
        <v>230500</v>
      </c>
      <c r="R19" s="63" t="s">
        <v>421</v>
      </c>
      <c r="S19" s="62" t="s">
        <v>422</v>
      </c>
      <c r="T19" s="62" t="s">
        <v>423</v>
      </c>
      <c r="U19" s="62">
        <v>711310000</v>
      </c>
      <c r="V19" s="63" t="s">
        <v>46</v>
      </c>
      <c r="W19" s="63" t="s">
        <v>47</v>
      </c>
      <c r="X19" s="62">
        <v>50</v>
      </c>
      <c r="Y19" s="62"/>
    </row>
    <row r="20" spans="2:25" s="66" customFormat="1" ht="157.5" x14ac:dyDescent="0.25">
      <c r="B20" s="62">
        <v>8</v>
      </c>
      <c r="C20" s="63" t="s">
        <v>32</v>
      </c>
      <c r="D20" s="63" t="s">
        <v>33</v>
      </c>
      <c r="E20" s="62" t="s">
        <v>69</v>
      </c>
      <c r="F20" s="63" t="s">
        <v>70</v>
      </c>
      <c r="G20" s="63" t="s">
        <v>70</v>
      </c>
      <c r="H20" s="63" t="s">
        <v>71</v>
      </c>
      <c r="I20" s="63" t="s">
        <v>72</v>
      </c>
      <c r="J20" s="63" t="s">
        <v>75</v>
      </c>
      <c r="K20" s="63" t="s">
        <v>76</v>
      </c>
      <c r="L20" s="63" t="s">
        <v>56</v>
      </c>
      <c r="M20" s="62"/>
      <c r="N20" s="64" t="s">
        <v>42</v>
      </c>
      <c r="O20" s="62">
        <v>10</v>
      </c>
      <c r="P20" s="65">
        <v>23050</v>
      </c>
      <c r="Q20" s="65">
        <f t="shared" si="0"/>
        <v>230500</v>
      </c>
      <c r="R20" s="63" t="s">
        <v>421</v>
      </c>
      <c r="S20" s="62" t="s">
        <v>422</v>
      </c>
      <c r="T20" s="62" t="s">
        <v>423</v>
      </c>
      <c r="U20" s="62">
        <v>711310000</v>
      </c>
      <c r="V20" s="63" t="s">
        <v>46</v>
      </c>
      <c r="W20" s="63" t="s">
        <v>47</v>
      </c>
      <c r="X20" s="62">
        <v>50</v>
      </c>
      <c r="Y20" s="62"/>
    </row>
    <row r="21" spans="2:25" ht="165.75" customHeight="1" x14ac:dyDescent="0.25">
      <c r="B21" s="25">
        <v>9</v>
      </c>
      <c r="C21" s="18" t="s">
        <v>32</v>
      </c>
      <c r="D21" s="18" t="s">
        <v>33</v>
      </c>
      <c r="E21" s="25" t="s">
        <v>69</v>
      </c>
      <c r="F21" s="18" t="s">
        <v>70</v>
      </c>
      <c r="G21" s="18" t="s">
        <v>70</v>
      </c>
      <c r="H21" s="18" t="s">
        <v>71</v>
      </c>
      <c r="I21" s="18" t="s">
        <v>72</v>
      </c>
      <c r="J21" s="18" t="s">
        <v>77</v>
      </c>
      <c r="K21" s="18" t="s">
        <v>78</v>
      </c>
      <c r="L21" s="18" t="s">
        <v>56</v>
      </c>
      <c r="M21" s="25"/>
      <c r="N21" s="19" t="s">
        <v>42</v>
      </c>
      <c r="O21" s="25">
        <v>10</v>
      </c>
      <c r="P21" s="20">
        <v>23050</v>
      </c>
      <c r="Q21" s="20">
        <f t="shared" si="0"/>
        <v>230500</v>
      </c>
      <c r="R21" s="18" t="s">
        <v>421</v>
      </c>
      <c r="S21" s="25" t="s">
        <v>422</v>
      </c>
      <c r="T21" s="25" t="s">
        <v>423</v>
      </c>
      <c r="U21" s="25">
        <v>711310000</v>
      </c>
      <c r="V21" s="18" t="s">
        <v>46</v>
      </c>
      <c r="W21" s="18" t="s">
        <v>47</v>
      </c>
      <c r="X21" s="25">
        <v>50</v>
      </c>
      <c r="Y21" s="25"/>
    </row>
    <row r="22" spans="2:25" ht="52.5" x14ac:dyDescent="0.25">
      <c r="B22" s="25">
        <v>10</v>
      </c>
      <c r="C22" s="18" t="s">
        <v>32</v>
      </c>
      <c r="D22" s="18" t="s">
        <v>33</v>
      </c>
      <c r="E22" s="25" t="s">
        <v>424</v>
      </c>
      <c r="F22" s="18" t="s">
        <v>70</v>
      </c>
      <c r="G22" s="18" t="s">
        <v>70</v>
      </c>
      <c r="H22" s="18" t="s">
        <v>425</v>
      </c>
      <c r="I22" s="18" t="s">
        <v>426</v>
      </c>
      <c r="J22" s="18" t="s">
        <v>427</v>
      </c>
      <c r="K22" s="18" t="s">
        <v>428</v>
      </c>
      <c r="L22" s="18" t="s">
        <v>56</v>
      </c>
      <c r="M22" s="25"/>
      <c r="N22" s="19" t="s">
        <v>42</v>
      </c>
      <c r="O22" s="25">
        <v>20</v>
      </c>
      <c r="P22" s="20">
        <v>5000</v>
      </c>
      <c r="Q22" s="20">
        <f t="shared" si="0"/>
        <v>100000</v>
      </c>
      <c r="R22" s="18" t="s">
        <v>418</v>
      </c>
      <c r="S22" s="25" t="s">
        <v>44</v>
      </c>
      <c r="T22" s="25" t="s">
        <v>45</v>
      </c>
      <c r="U22" s="25">
        <v>711310000</v>
      </c>
      <c r="V22" s="18" t="s">
        <v>46</v>
      </c>
      <c r="W22" s="18" t="s">
        <v>47</v>
      </c>
      <c r="X22" s="25"/>
      <c r="Y22" s="25"/>
    </row>
    <row r="23" spans="2:25" ht="62.25" customHeight="1" x14ac:dyDescent="0.25">
      <c r="B23" s="25">
        <v>11</v>
      </c>
      <c r="C23" s="18" t="s">
        <v>32</v>
      </c>
      <c r="D23" s="18" t="s">
        <v>33</v>
      </c>
      <c r="E23" s="25" t="s">
        <v>424</v>
      </c>
      <c r="F23" s="18" t="s">
        <v>70</v>
      </c>
      <c r="G23" s="18" t="s">
        <v>70</v>
      </c>
      <c r="H23" s="18" t="s">
        <v>425</v>
      </c>
      <c r="I23" s="18" t="s">
        <v>426</v>
      </c>
      <c r="J23" s="18" t="s">
        <v>429</v>
      </c>
      <c r="K23" s="18" t="s">
        <v>430</v>
      </c>
      <c r="L23" s="18" t="s">
        <v>56</v>
      </c>
      <c r="M23" s="25"/>
      <c r="N23" s="19" t="s">
        <v>42</v>
      </c>
      <c r="O23" s="25">
        <v>30</v>
      </c>
      <c r="P23" s="20">
        <v>5000</v>
      </c>
      <c r="Q23" s="20">
        <f t="shared" si="0"/>
        <v>150000</v>
      </c>
      <c r="R23" s="18" t="s">
        <v>418</v>
      </c>
      <c r="S23" s="25" t="s">
        <v>44</v>
      </c>
      <c r="T23" s="25" t="s">
        <v>45</v>
      </c>
      <c r="U23" s="25">
        <v>711310000</v>
      </c>
      <c r="V23" s="18" t="s">
        <v>46</v>
      </c>
      <c r="W23" s="18" t="s">
        <v>47</v>
      </c>
      <c r="X23" s="25"/>
      <c r="Y23" s="25"/>
    </row>
    <row r="24" spans="2:25" ht="52.5" x14ac:dyDescent="0.25">
      <c r="B24" s="25">
        <v>12</v>
      </c>
      <c r="C24" s="18" t="s">
        <v>32</v>
      </c>
      <c r="D24" s="18" t="s">
        <v>33</v>
      </c>
      <c r="E24" s="25" t="s">
        <v>431</v>
      </c>
      <c r="F24" s="18" t="s">
        <v>432</v>
      </c>
      <c r="G24" s="18" t="s">
        <v>432</v>
      </c>
      <c r="H24" s="18" t="s">
        <v>433</v>
      </c>
      <c r="I24" s="18" t="s">
        <v>434</v>
      </c>
      <c r="J24" s="18" t="s">
        <v>435</v>
      </c>
      <c r="K24" s="18" t="s">
        <v>436</v>
      </c>
      <c r="L24" s="18" t="s">
        <v>56</v>
      </c>
      <c r="M24" s="25"/>
      <c r="N24" s="19" t="s">
        <v>437</v>
      </c>
      <c r="O24" s="25">
        <v>50</v>
      </c>
      <c r="P24" s="20">
        <v>600</v>
      </c>
      <c r="Q24" s="20">
        <f t="shared" si="0"/>
        <v>30000</v>
      </c>
      <c r="R24" s="18" t="s">
        <v>418</v>
      </c>
      <c r="S24" s="25" t="s">
        <v>44</v>
      </c>
      <c r="T24" s="25" t="s">
        <v>45</v>
      </c>
      <c r="U24" s="25">
        <v>711310000</v>
      </c>
      <c r="V24" s="18" t="s">
        <v>46</v>
      </c>
      <c r="W24" s="18" t="s">
        <v>47</v>
      </c>
      <c r="X24" s="25"/>
      <c r="Y24" s="25"/>
    </row>
    <row r="25" spans="2:25" ht="72" customHeight="1" x14ac:dyDescent="0.25">
      <c r="B25" s="25">
        <v>13</v>
      </c>
      <c r="C25" s="18" t="s">
        <v>32</v>
      </c>
      <c r="D25" s="18" t="s">
        <v>33</v>
      </c>
      <c r="E25" s="25" t="s">
        <v>438</v>
      </c>
      <c r="F25" s="18" t="s">
        <v>432</v>
      </c>
      <c r="G25" s="18" t="s">
        <v>432</v>
      </c>
      <c r="H25" s="18" t="s">
        <v>439</v>
      </c>
      <c r="I25" s="18" t="s">
        <v>440</v>
      </c>
      <c r="J25" s="18" t="s">
        <v>441</v>
      </c>
      <c r="K25" s="18" t="s">
        <v>442</v>
      </c>
      <c r="L25" s="18" t="s">
        <v>56</v>
      </c>
      <c r="M25" s="25"/>
      <c r="N25" s="19" t="s">
        <v>437</v>
      </c>
      <c r="O25" s="25">
        <v>50</v>
      </c>
      <c r="P25" s="20">
        <v>350</v>
      </c>
      <c r="Q25" s="20">
        <f t="shared" si="0"/>
        <v>17500</v>
      </c>
      <c r="R25" s="18" t="s">
        <v>418</v>
      </c>
      <c r="S25" s="25" t="s">
        <v>44</v>
      </c>
      <c r="T25" s="25" t="s">
        <v>45</v>
      </c>
      <c r="U25" s="25">
        <v>711310000</v>
      </c>
      <c r="V25" s="18" t="s">
        <v>46</v>
      </c>
      <c r="W25" s="18" t="s">
        <v>47</v>
      </c>
      <c r="X25" s="25"/>
      <c r="Y25" s="25"/>
    </row>
    <row r="26" spans="2:25" ht="78.75" customHeight="1" x14ac:dyDescent="0.25">
      <c r="B26" s="25">
        <v>14</v>
      </c>
      <c r="C26" s="18" t="s">
        <v>32</v>
      </c>
      <c r="D26" s="18" t="s">
        <v>33</v>
      </c>
      <c r="E26" s="25" t="s">
        <v>79</v>
      </c>
      <c r="F26" s="18" t="s">
        <v>80</v>
      </c>
      <c r="G26" s="18" t="s">
        <v>81</v>
      </c>
      <c r="H26" s="18" t="s">
        <v>82</v>
      </c>
      <c r="I26" s="18" t="s">
        <v>83</v>
      </c>
      <c r="J26" s="18" t="s">
        <v>443</v>
      </c>
      <c r="K26" s="18" t="s">
        <v>444</v>
      </c>
      <c r="L26" s="18" t="s">
        <v>56</v>
      </c>
      <c r="M26" s="25"/>
      <c r="N26" s="19" t="s">
        <v>42</v>
      </c>
      <c r="O26" s="25">
        <v>30</v>
      </c>
      <c r="P26" s="20">
        <v>3000</v>
      </c>
      <c r="Q26" s="20">
        <f t="shared" si="0"/>
        <v>90000</v>
      </c>
      <c r="R26" s="18" t="s">
        <v>418</v>
      </c>
      <c r="S26" s="25" t="s">
        <v>44</v>
      </c>
      <c r="T26" s="25" t="s">
        <v>45</v>
      </c>
      <c r="U26" s="25">
        <v>711310000</v>
      </c>
      <c r="V26" s="18" t="s">
        <v>46</v>
      </c>
      <c r="W26" s="18" t="s">
        <v>47</v>
      </c>
      <c r="X26" s="25"/>
      <c r="Y26" s="25"/>
    </row>
    <row r="27" spans="2:25" ht="78.75" customHeight="1" x14ac:dyDescent="0.25">
      <c r="B27" s="25">
        <v>15</v>
      </c>
      <c r="C27" s="18" t="s">
        <v>32</v>
      </c>
      <c r="D27" s="59" t="s">
        <v>48</v>
      </c>
      <c r="E27" s="25" t="s">
        <v>84</v>
      </c>
      <c r="F27" s="60" t="s">
        <v>85</v>
      </c>
      <c r="G27" s="60" t="s">
        <v>86</v>
      </c>
      <c r="H27" s="60" t="s">
        <v>87</v>
      </c>
      <c r="I27" s="60" t="s">
        <v>88</v>
      </c>
      <c r="J27" s="60" t="s">
        <v>89</v>
      </c>
      <c r="K27" s="60" t="s">
        <v>90</v>
      </c>
      <c r="L27" s="18" t="s">
        <v>56</v>
      </c>
      <c r="M27" s="61"/>
      <c r="N27" s="61" t="s">
        <v>42</v>
      </c>
      <c r="O27" s="25">
        <v>20</v>
      </c>
      <c r="P27" s="20">
        <v>1500</v>
      </c>
      <c r="Q27" s="20">
        <f t="shared" si="0"/>
        <v>30000</v>
      </c>
      <c r="R27" s="18" t="s">
        <v>418</v>
      </c>
      <c r="S27" s="60" t="s">
        <v>44</v>
      </c>
      <c r="T27" s="60" t="s">
        <v>45</v>
      </c>
      <c r="U27" s="25">
        <v>711310000</v>
      </c>
      <c r="V27" s="18" t="s">
        <v>46</v>
      </c>
      <c r="W27" s="18" t="s">
        <v>47</v>
      </c>
      <c r="X27" s="25"/>
      <c r="Y27" s="18"/>
    </row>
    <row r="28" spans="2:25" s="66" customFormat="1" ht="149.25" customHeight="1" x14ac:dyDescent="0.25">
      <c r="B28" s="62">
        <v>16</v>
      </c>
      <c r="C28" s="63" t="s">
        <v>32</v>
      </c>
      <c r="D28" s="67" t="s">
        <v>48</v>
      </c>
      <c r="E28" s="62" t="s">
        <v>445</v>
      </c>
      <c r="F28" s="68" t="s">
        <v>446</v>
      </c>
      <c r="G28" s="68" t="s">
        <v>446</v>
      </c>
      <c r="H28" s="68" t="s">
        <v>93</v>
      </c>
      <c r="I28" s="68" t="s">
        <v>94</v>
      </c>
      <c r="J28" s="68" t="s">
        <v>446</v>
      </c>
      <c r="K28" s="68" t="s">
        <v>446</v>
      </c>
      <c r="L28" s="63" t="s">
        <v>56</v>
      </c>
      <c r="M28" s="69"/>
      <c r="N28" s="69" t="s">
        <v>42</v>
      </c>
      <c r="O28" s="62">
        <v>10</v>
      </c>
      <c r="P28" s="65">
        <v>70000</v>
      </c>
      <c r="Q28" s="65">
        <f t="shared" si="0"/>
        <v>700000</v>
      </c>
      <c r="R28" s="63" t="s">
        <v>418</v>
      </c>
      <c r="S28" s="62" t="s">
        <v>422</v>
      </c>
      <c r="T28" s="62" t="s">
        <v>423</v>
      </c>
      <c r="U28" s="62">
        <v>711310000</v>
      </c>
      <c r="V28" s="63" t="s">
        <v>46</v>
      </c>
      <c r="W28" s="63" t="s">
        <v>47</v>
      </c>
      <c r="X28" s="62">
        <v>30</v>
      </c>
      <c r="Y28" s="63"/>
    </row>
    <row r="29" spans="2:25" ht="78.75" customHeight="1" x14ac:dyDescent="0.25">
      <c r="B29" s="25">
        <v>17</v>
      </c>
      <c r="C29" s="18" t="s">
        <v>32</v>
      </c>
      <c r="D29" s="59" t="s">
        <v>48</v>
      </c>
      <c r="E29" s="25" t="s">
        <v>447</v>
      </c>
      <c r="F29" s="60" t="s">
        <v>448</v>
      </c>
      <c r="G29" s="60" t="s">
        <v>449</v>
      </c>
      <c r="H29" s="60" t="s">
        <v>450</v>
      </c>
      <c r="I29" s="60" t="s">
        <v>451</v>
      </c>
      <c r="J29" s="60" t="s">
        <v>448</v>
      </c>
      <c r="K29" s="60" t="s">
        <v>449</v>
      </c>
      <c r="L29" s="18" t="s">
        <v>56</v>
      </c>
      <c r="M29" s="61"/>
      <c r="N29" s="61" t="s">
        <v>42</v>
      </c>
      <c r="O29" s="25">
        <v>10</v>
      </c>
      <c r="P29" s="20">
        <v>85000</v>
      </c>
      <c r="Q29" s="20">
        <f t="shared" si="0"/>
        <v>850000</v>
      </c>
      <c r="R29" s="18" t="s">
        <v>418</v>
      </c>
      <c r="S29" s="60" t="s">
        <v>44</v>
      </c>
      <c r="T29" s="60" t="s">
        <v>45</v>
      </c>
      <c r="U29" s="25">
        <v>711310000</v>
      </c>
      <c r="V29" s="18" t="s">
        <v>46</v>
      </c>
      <c r="W29" s="18" t="s">
        <v>47</v>
      </c>
      <c r="X29" s="25"/>
      <c r="Y29" s="18"/>
    </row>
    <row r="30" spans="2:25" ht="78.75" customHeight="1" x14ac:dyDescent="0.25">
      <c r="B30" s="25">
        <v>18</v>
      </c>
      <c r="C30" s="18" t="s">
        <v>32</v>
      </c>
      <c r="D30" s="59" t="s">
        <v>48</v>
      </c>
      <c r="E30" s="25" t="s">
        <v>452</v>
      </c>
      <c r="F30" s="60" t="s">
        <v>453</v>
      </c>
      <c r="G30" s="60" t="s">
        <v>454</v>
      </c>
      <c r="H30" s="60" t="s">
        <v>455</v>
      </c>
      <c r="I30" s="60" t="s">
        <v>456</v>
      </c>
      <c r="J30" s="60" t="s">
        <v>453</v>
      </c>
      <c r="K30" s="60" t="s">
        <v>454</v>
      </c>
      <c r="L30" s="18" t="s">
        <v>56</v>
      </c>
      <c r="M30" s="61"/>
      <c r="N30" s="61" t="s">
        <v>42</v>
      </c>
      <c r="O30" s="25">
        <v>10</v>
      </c>
      <c r="P30" s="20">
        <v>35000</v>
      </c>
      <c r="Q30" s="20">
        <f t="shared" si="0"/>
        <v>350000</v>
      </c>
      <c r="R30" s="18" t="s">
        <v>418</v>
      </c>
      <c r="S30" s="60" t="s">
        <v>44</v>
      </c>
      <c r="T30" s="60" t="s">
        <v>45</v>
      </c>
      <c r="U30" s="25">
        <v>711310000</v>
      </c>
      <c r="V30" s="18" t="s">
        <v>46</v>
      </c>
      <c r="W30" s="18" t="s">
        <v>47</v>
      </c>
      <c r="X30" s="25"/>
      <c r="Y30" s="18"/>
    </row>
    <row r="31" spans="2:25" ht="78.75" customHeight="1" x14ac:dyDescent="0.25">
      <c r="B31" s="25">
        <v>19</v>
      </c>
      <c r="C31" s="18" t="s">
        <v>32</v>
      </c>
      <c r="D31" s="59" t="s">
        <v>48</v>
      </c>
      <c r="E31" s="25" t="s">
        <v>457</v>
      </c>
      <c r="F31" s="60" t="s">
        <v>458</v>
      </c>
      <c r="G31" s="60" t="s">
        <v>458</v>
      </c>
      <c r="H31" s="60" t="s">
        <v>459</v>
      </c>
      <c r="I31" s="60" t="s">
        <v>460</v>
      </c>
      <c r="J31" s="60" t="s">
        <v>461</v>
      </c>
      <c r="K31" s="60" t="s">
        <v>458</v>
      </c>
      <c r="L31" s="18" t="s">
        <v>56</v>
      </c>
      <c r="M31" s="61"/>
      <c r="N31" s="61" t="s">
        <v>42</v>
      </c>
      <c r="O31" s="25">
        <v>10</v>
      </c>
      <c r="P31" s="20">
        <v>20000</v>
      </c>
      <c r="Q31" s="20">
        <f t="shared" si="0"/>
        <v>200000</v>
      </c>
      <c r="R31" s="18" t="s">
        <v>418</v>
      </c>
      <c r="S31" s="60" t="s">
        <v>44</v>
      </c>
      <c r="T31" s="60" t="s">
        <v>45</v>
      </c>
      <c r="U31" s="25">
        <v>711310000</v>
      </c>
      <c r="V31" s="18" t="s">
        <v>46</v>
      </c>
      <c r="W31" s="18" t="s">
        <v>47</v>
      </c>
      <c r="X31" s="25"/>
      <c r="Y31" s="18"/>
    </row>
    <row r="32" spans="2:25" ht="75" customHeight="1" x14ac:dyDescent="0.25">
      <c r="B32" s="25">
        <v>20</v>
      </c>
      <c r="C32" s="18" t="s">
        <v>32</v>
      </c>
      <c r="D32" s="59" t="s">
        <v>48</v>
      </c>
      <c r="E32" s="25" t="s">
        <v>462</v>
      </c>
      <c r="F32" s="60" t="s">
        <v>91</v>
      </c>
      <c r="G32" s="60" t="s">
        <v>92</v>
      </c>
      <c r="H32" s="60" t="s">
        <v>93</v>
      </c>
      <c r="I32" s="60" t="s">
        <v>94</v>
      </c>
      <c r="J32" s="60" t="s">
        <v>95</v>
      </c>
      <c r="K32" s="60" t="s">
        <v>96</v>
      </c>
      <c r="L32" s="18" t="s">
        <v>56</v>
      </c>
      <c r="M32" s="25"/>
      <c r="N32" s="61" t="s">
        <v>57</v>
      </c>
      <c r="O32" s="25">
        <v>10</v>
      </c>
      <c r="P32" s="20">
        <v>40000</v>
      </c>
      <c r="Q32" s="20">
        <f t="shared" si="0"/>
        <v>400000</v>
      </c>
      <c r="R32" s="18" t="s">
        <v>418</v>
      </c>
      <c r="S32" s="60" t="s">
        <v>44</v>
      </c>
      <c r="T32" s="60" t="s">
        <v>45</v>
      </c>
      <c r="U32" s="25">
        <v>711310000</v>
      </c>
      <c r="V32" s="18" t="s">
        <v>46</v>
      </c>
      <c r="W32" s="18" t="s">
        <v>47</v>
      </c>
      <c r="X32" s="25"/>
      <c r="Y32" s="25"/>
    </row>
    <row r="33" spans="2:25" ht="75" customHeight="1" x14ac:dyDescent="0.25">
      <c r="B33" s="25">
        <v>21</v>
      </c>
      <c r="C33" s="18" t="s">
        <v>32</v>
      </c>
      <c r="D33" s="59" t="s">
        <v>48</v>
      </c>
      <c r="E33" s="25" t="s">
        <v>463</v>
      </c>
      <c r="F33" s="60" t="s">
        <v>464</v>
      </c>
      <c r="G33" s="60" t="s">
        <v>465</v>
      </c>
      <c r="H33" s="60" t="s">
        <v>466</v>
      </c>
      <c r="I33" s="60" t="s">
        <v>467</v>
      </c>
      <c r="J33" s="60" t="s">
        <v>464</v>
      </c>
      <c r="K33" s="60" t="s">
        <v>465</v>
      </c>
      <c r="L33" s="18" t="s">
        <v>41</v>
      </c>
      <c r="M33" s="25"/>
      <c r="N33" s="61" t="s">
        <v>57</v>
      </c>
      <c r="O33" s="25">
        <v>200</v>
      </c>
      <c r="P33" s="20">
        <v>100</v>
      </c>
      <c r="Q33" s="20">
        <f t="shared" si="0"/>
        <v>20000</v>
      </c>
      <c r="R33" s="18" t="s">
        <v>418</v>
      </c>
      <c r="S33" s="60" t="s">
        <v>44</v>
      </c>
      <c r="T33" s="60" t="s">
        <v>45</v>
      </c>
      <c r="U33" s="25">
        <v>711310000</v>
      </c>
      <c r="V33" s="18" t="s">
        <v>46</v>
      </c>
      <c r="W33" s="18" t="s">
        <v>47</v>
      </c>
      <c r="X33" s="25"/>
      <c r="Y33" s="18"/>
    </row>
    <row r="34" spans="2:25" ht="75" customHeight="1" x14ac:dyDescent="0.25">
      <c r="B34" s="25">
        <v>22</v>
      </c>
      <c r="C34" s="18" t="s">
        <v>32</v>
      </c>
      <c r="D34" s="59" t="s">
        <v>48</v>
      </c>
      <c r="E34" s="25" t="s">
        <v>97</v>
      </c>
      <c r="F34" s="60" t="s">
        <v>98</v>
      </c>
      <c r="G34" s="60" t="s">
        <v>99</v>
      </c>
      <c r="H34" s="60" t="s">
        <v>100</v>
      </c>
      <c r="I34" s="60" t="s">
        <v>100</v>
      </c>
      <c r="J34" s="60" t="s">
        <v>101</v>
      </c>
      <c r="K34" s="60" t="s">
        <v>102</v>
      </c>
      <c r="L34" s="18" t="s">
        <v>56</v>
      </c>
      <c r="M34" s="61"/>
      <c r="N34" s="61" t="s">
        <v>42</v>
      </c>
      <c r="O34" s="25">
        <v>20</v>
      </c>
      <c r="P34" s="20">
        <v>1500</v>
      </c>
      <c r="Q34" s="20">
        <f t="shared" si="0"/>
        <v>30000</v>
      </c>
      <c r="R34" s="18" t="s">
        <v>418</v>
      </c>
      <c r="S34" s="60" t="s">
        <v>44</v>
      </c>
      <c r="T34" s="60" t="s">
        <v>45</v>
      </c>
      <c r="U34" s="25">
        <v>711310000</v>
      </c>
      <c r="V34" s="18" t="s">
        <v>46</v>
      </c>
      <c r="W34" s="18" t="s">
        <v>47</v>
      </c>
      <c r="X34" s="25"/>
      <c r="Y34" s="18"/>
    </row>
    <row r="35" spans="2:25" ht="75" customHeight="1" x14ac:dyDescent="0.25">
      <c r="B35" s="25">
        <v>23</v>
      </c>
      <c r="C35" s="18" t="s">
        <v>32</v>
      </c>
      <c r="D35" s="59" t="s">
        <v>48</v>
      </c>
      <c r="E35" s="25" t="s">
        <v>468</v>
      </c>
      <c r="F35" s="60" t="s">
        <v>469</v>
      </c>
      <c r="G35" s="60" t="s">
        <v>469</v>
      </c>
      <c r="H35" s="60" t="s">
        <v>470</v>
      </c>
      <c r="I35" s="60" t="s">
        <v>471</v>
      </c>
      <c r="J35" s="60" t="s">
        <v>472</v>
      </c>
      <c r="K35" s="60" t="s">
        <v>473</v>
      </c>
      <c r="L35" s="18" t="s">
        <v>41</v>
      </c>
      <c r="M35" s="61"/>
      <c r="N35" s="61" t="s">
        <v>42</v>
      </c>
      <c r="O35" s="25">
        <v>1</v>
      </c>
      <c r="P35" s="20">
        <v>600000</v>
      </c>
      <c r="Q35" s="20">
        <f t="shared" si="0"/>
        <v>600000</v>
      </c>
      <c r="R35" s="18" t="s">
        <v>418</v>
      </c>
      <c r="S35" s="60" t="s">
        <v>44</v>
      </c>
      <c r="T35" s="60" t="s">
        <v>45</v>
      </c>
      <c r="U35" s="25">
        <v>711310000</v>
      </c>
      <c r="V35" s="18" t="s">
        <v>46</v>
      </c>
      <c r="W35" s="18" t="s">
        <v>47</v>
      </c>
      <c r="X35" s="25"/>
      <c r="Y35" s="18"/>
    </row>
    <row r="36" spans="2:25" ht="75" customHeight="1" x14ac:dyDescent="0.25">
      <c r="B36" s="25">
        <v>24</v>
      </c>
      <c r="C36" s="18" t="s">
        <v>32</v>
      </c>
      <c r="D36" s="59" t="s">
        <v>48</v>
      </c>
      <c r="E36" s="25" t="s">
        <v>468</v>
      </c>
      <c r="F36" s="60" t="s">
        <v>469</v>
      </c>
      <c r="G36" s="60" t="s">
        <v>469</v>
      </c>
      <c r="H36" s="60" t="s">
        <v>470</v>
      </c>
      <c r="I36" s="60" t="s">
        <v>471</v>
      </c>
      <c r="J36" s="60" t="s">
        <v>474</v>
      </c>
      <c r="K36" s="60" t="s">
        <v>475</v>
      </c>
      <c r="L36" s="18" t="s">
        <v>41</v>
      </c>
      <c r="M36" s="61"/>
      <c r="N36" s="61" t="s">
        <v>42</v>
      </c>
      <c r="O36" s="25">
        <v>1</v>
      </c>
      <c r="P36" s="20">
        <v>600000</v>
      </c>
      <c r="Q36" s="20">
        <f t="shared" si="0"/>
        <v>600000</v>
      </c>
      <c r="R36" s="18" t="s">
        <v>418</v>
      </c>
      <c r="S36" s="60" t="s">
        <v>44</v>
      </c>
      <c r="T36" s="60" t="s">
        <v>45</v>
      </c>
      <c r="U36" s="25">
        <v>711310000</v>
      </c>
      <c r="V36" s="18" t="s">
        <v>46</v>
      </c>
      <c r="W36" s="18" t="s">
        <v>47</v>
      </c>
      <c r="X36" s="25"/>
      <c r="Y36" s="18"/>
    </row>
    <row r="37" spans="2:25" ht="75" customHeight="1" x14ac:dyDescent="0.25">
      <c r="B37" s="25">
        <v>25</v>
      </c>
      <c r="C37" s="18" t="s">
        <v>32</v>
      </c>
      <c r="D37" s="59" t="s">
        <v>48</v>
      </c>
      <c r="E37" s="25" t="s">
        <v>476</v>
      </c>
      <c r="F37" s="60" t="s">
        <v>477</v>
      </c>
      <c r="G37" s="60" t="s">
        <v>478</v>
      </c>
      <c r="H37" s="60" t="s">
        <v>479</v>
      </c>
      <c r="I37" s="60" t="s">
        <v>480</v>
      </c>
      <c r="J37" s="60" t="s">
        <v>481</v>
      </c>
      <c r="K37" s="60" t="s">
        <v>482</v>
      </c>
      <c r="L37" s="18" t="s">
        <v>56</v>
      </c>
      <c r="M37" s="61"/>
      <c r="N37" s="61" t="s">
        <v>483</v>
      </c>
      <c r="O37" s="25">
        <v>1</v>
      </c>
      <c r="P37" s="20">
        <v>15000</v>
      </c>
      <c r="Q37" s="20">
        <f t="shared" si="0"/>
        <v>15000</v>
      </c>
      <c r="R37" s="18" t="s">
        <v>418</v>
      </c>
      <c r="S37" s="60" t="s">
        <v>44</v>
      </c>
      <c r="T37" s="60" t="s">
        <v>45</v>
      </c>
      <c r="U37" s="25">
        <v>711310000</v>
      </c>
      <c r="V37" s="18" t="s">
        <v>46</v>
      </c>
      <c r="W37" s="18" t="s">
        <v>47</v>
      </c>
      <c r="X37" s="25"/>
      <c r="Y37" s="18"/>
    </row>
    <row r="38" spans="2:25" ht="75" customHeight="1" x14ac:dyDescent="0.25">
      <c r="B38" s="25">
        <v>26</v>
      </c>
      <c r="C38" s="18" t="s">
        <v>32</v>
      </c>
      <c r="D38" s="59" t="s">
        <v>48</v>
      </c>
      <c r="E38" s="25" t="s">
        <v>103</v>
      </c>
      <c r="F38" s="60" t="s">
        <v>104</v>
      </c>
      <c r="G38" s="60" t="s">
        <v>105</v>
      </c>
      <c r="H38" s="60" t="s">
        <v>106</v>
      </c>
      <c r="I38" s="60" t="s">
        <v>107</v>
      </c>
      <c r="J38" s="60" t="s">
        <v>108</v>
      </c>
      <c r="K38" s="60" t="s">
        <v>109</v>
      </c>
      <c r="L38" s="18" t="s">
        <v>56</v>
      </c>
      <c r="M38" s="61"/>
      <c r="N38" s="61" t="s">
        <v>42</v>
      </c>
      <c r="O38" s="25">
        <v>20</v>
      </c>
      <c r="P38" s="20">
        <v>10000</v>
      </c>
      <c r="Q38" s="20">
        <f t="shared" si="0"/>
        <v>200000</v>
      </c>
      <c r="R38" s="18" t="s">
        <v>418</v>
      </c>
      <c r="S38" s="60" t="s">
        <v>44</v>
      </c>
      <c r="T38" s="60" t="s">
        <v>45</v>
      </c>
      <c r="U38" s="25">
        <v>711310000</v>
      </c>
      <c r="V38" s="18" t="s">
        <v>46</v>
      </c>
      <c r="W38" s="18" t="s">
        <v>47</v>
      </c>
      <c r="X38" s="25">
        <v>0</v>
      </c>
      <c r="Y38" s="25"/>
    </row>
    <row r="39" spans="2:25" ht="75" customHeight="1" x14ac:dyDescent="0.25">
      <c r="B39" s="25">
        <v>27</v>
      </c>
      <c r="C39" s="18" t="s">
        <v>32</v>
      </c>
      <c r="D39" s="59" t="s">
        <v>48</v>
      </c>
      <c r="E39" s="25" t="s">
        <v>110</v>
      </c>
      <c r="F39" s="60" t="s">
        <v>111</v>
      </c>
      <c r="G39" s="60" t="s">
        <v>112</v>
      </c>
      <c r="H39" s="60" t="s">
        <v>113</v>
      </c>
      <c r="I39" s="60" t="s">
        <v>114</v>
      </c>
      <c r="J39" s="60" t="s">
        <v>115</v>
      </c>
      <c r="K39" s="60" t="s">
        <v>116</v>
      </c>
      <c r="L39" s="18" t="s">
        <v>56</v>
      </c>
      <c r="M39" s="61"/>
      <c r="N39" s="61" t="s">
        <v>42</v>
      </c>
      <c r="O39" s="25">
        <v>3</v>
      </c>
      <c r="P39" s="20">
        <v>50000</v>
      </c>
      <c r="Q39" s="20">
        <f t="shared" si="0"/>
        <v>150000</v>
      </c>
      <c r="R39" s="18" t="s">
        <v>418</v>
      </c>
      <c r="S39" s="60" t="s">
        <v>44</v>
      </c>
      <c r="T39" s="60" t="s">
        <v>45</v>
      </c>
      <c r="U39" s="25">
        <v>711310000</v>
      </c>
      <c r="V39" s="18" t="s">
        <v>46</v>
      </c>
      <c r="W39" s="18" t="s">
        <v>47</v>
      </c>
      <c r="X39" s="25">
        <v>0</v>
      </c>
      <c r="Y39" s="18"/>
    </row>
    <row r="40" spans="2:25" s="66" customFormat="1" ht="119.25" customHeight="1" x14ac:dyDescent="0.25">
      <c r="B40" s="62">
        <v>28</v>
      </c>
      <c r="C40" s="63" t="s">
        <v>32</v>
      </c>
      <c r="D40" s="63" t="s">
        <v>484</v>
      </c>
      <c r="E40" s="62" t="s">
        <v>128</v>
      </c>
      <c r="F40" s="63" t="s">
        <v>129</v>
      </c>
      <c r="G40" s="63" t="s">
        <v>130</v>
      </c>
      <c r="H40" s="63" t="s">
        <v>131</v>
      </c>
      <c r="I40" s="63" t="s">
        <v>132</v>
      </c>
      <c r="J40" s="63" t="s">
        <v>133</v>
      </c>
      <c r="K40" s="63" t="s">
        <v>134</v>
      </c>
      <c r="L40" s="63" t="s">
        <v>41</v>
      </c>
      <c r="M40" s="62"/>
      <c r="N40" s="64" t="s">
        <v>135</v>
      </c>
      <c r="O40" s="62">
        <v>1</v>
      </c>
      <c r="P40" s="65">
        <v>1889373</v>
      </c>
      <c r="Q40" s="65">
        <f t="shared" si="0"/>
        <v>1889373</v>
      </c>
      <c r="R40" s="63" t="s">
        <v>418</v>
      </c>
      <c r="S40" s="62" t="s">
        <v>485</v>
      </c>
      <c r="T40" s="62" t="s">
        <v>486</v>
      </c>
      <c r="U40" s="62">
        <v>711310000</v>
      </c>
      <c r="V40" s="63" t="s">
        <v>46</v>
      </c>
      <c r="W40" s="63" t="s">
        <v>47</v>
      </c>
      <c r="X40" s="62">
        <v>30</v>
      </c>
      <c r="Y40" s="62"/>
    </row>
    <row r="41" spans="2:25" ht="69.75" customHeight="1" x14ac:dyDescent="0.25">
      <c r="B41" s="25">
        <v>29</v>
      </c>
      <c r="C41" s="18" t="s">
        <v>32</v>
      </c>
      <c r="D41" s="18" t="s">
        <v>136</v>
      </c>
      <c r="E41" s="25" t="s">
        <v>137</v>
      </c>
      <c r="F41" s="18" t="s">
        <v>138</v>
      </c>
      <c r="G41" s="18" t="s">
        <v>139</v>
      </c>
      <c r="H41" s="18" t="s">
        <v>140</v>
      </c>
      <c r="I41" s="18" t="s">
        <v>139</v>
      </c>
      <c r="J41" s="18" t="s">
        <v>141</v>
      </c>
      <c r="K41" s="18" t="s">
        <v>142</v>
      </c>
      <c r="L41" s="18" t="s">
        <v>41</v>
      </c>
      <c r="M41" s="25"/>
      <c r="N41" s="19" t="s">
        <v>135</v>
      </c>
      <c r="O41" s="25">
        <v>1</v>
      </c>
      <c r="P41" s="20">
        <v>374400</v>
      </c>
      <c r="Q41" s="20">
        <f t="shared" si="0"/>
        <v>374400</v>
      </c>
      <c r="R41" s="18" t="s">
        <v>418</v>
      </c>
      <c r="S41" s="25" t="s">
        <v>485</v>
      </c>
      <c r="T41" s="25" t="s">
        <v>486</v>
      </c>
      <c r="U41" s="25">
        <v>711310000</v>
      </c>
      <c r="V41" s="18" t="s">
        <v>46</v>
      </c>
      <c r="W41" s="18" t="s">
        <v>47</v>
      </c>
      <c r="X41" s="25">
        <v>0</v>
      </c>
      <c r="Y41" s="18"/>
    </row>
    <row r="42" spans="2:25" ht="121.5" customHeight="1" x14ac:dyDescent="0.25">
      <c r="B42" s="25">
        <v>30</v>
      </c>
      <c r="C42" s="18" t="s">
        <v>32</v>
      </c>
      <c r="D42" s="18" t="s">
        <v>136</v>
      </c>
      <c r="E42" s="25" t="s">
        <v>137</v>
      </c>
      <c r="F42" s="18" t="s">
        <v>138</v>
      </c>
      <c r="G42" s="18" t="s">
        <v>139</v>
      </c>
      <c r="H42" s="18" t="s">
        <v>140</v>
      </c>
      <c r="I42" s="18" t="s">
        <v>139</v>
      </c>
      <c r="J42" s="18" t="s">
        <v>143</v>
      </c>
      <c r="K42" s="18" t="s">
        <v>144</v>
      </c>
      <c r="L42" s="18" t="s">
        <v>41</v>
      </c>
      <c r="M42" s="25"/>
      <c r="N42" s="19" t="s">
        <v>135</v>
      </c>
      <c r="O42" s="25">
        <v>1</v>
      </c>
      <c r="P42" s="20">
        <v>366600</v>
      </c>
      <c r="Q42" s="20">
        <f t="shared" si="0"/>
        <v>366600</v>
      </c>
      <c r="R42" s="18" t="s">
        <v>418</v>
      </c>
      <c r="S42" s="25" t="s">
        <v>485</v>
      </c>
      <c r="T42" s="25" t="s">
        <v>486</v>
      </c>
      <c r="U42" s="25">
        <v>711310000</v>
      </c>
      <c r="V42" s="18" t="s">
        <v>46</v>
      </c>
      <c r="W42" s="18" t="s">
        <v>47</v>
      </c>
      <c r="X42" s="25">
        <v>0</v>
      </c>
      <c r="Y42" s="22"/>
    </row>
    <row r="43" spans="2:25" ht="134.25" customHeight="1" x14ac:dyDescent="0.25">
      <c r="B43" s="25">
        <v>31</v>
      </c>
      <c r="C43" s="18" t="s">
        <v>32</v>
      </c>
      <c r="D43" s="18" t="s">
        <v>136</v>
      </c>
      <c r="E43" s="25" t="s">
        <v>145</v>
      </c>
      <c r="F43" s="18" t="s">
        <v>146</v>
      </c>
      <c r="G43" s="1" t="s">
        <v>147</v>
      </c>
      <c r="H43" s="18" t="s">
        <v>148</v>
      </c>
      <c r="I43" s="18" t="s">
        <v>147</v>
      </c>
      <c r="J43" s="18" t="s">
        <v>149</v>
      </c>
      <c r="K43" s="18" t="s">
        <v>150</v>
      </c>
      <c r="L43" s="18" t="s">
        <v>41</v>
      </c>
      <c r="M43" s="25"/>
      <c r="N43" s="19" t="s">
        <v>135</v>
      </c>
      <c r="O43" s="25">
        <v>1</v>
      </c>
      <c r="P43" s="20">
        <v>377000</v>
      </c>
      <c r="Q43" s="20">
        <f t="shared" si="0"/>
        <v>377000</v>
      </c>
      <c r="R43" s="18" t="s">
        <v>418</v>
      </c>
      <c r="S43" s="25" t="s">
        <v>485</v>
      </c>
      <c r="T43" s="25" t="s">
        <v>486</v>
      </c>
      <c r="U43" s="25">
        <v>711310000</v>
      </c>
      <c r="V43" s="18" t="s">
        <v>46</v>
      </c>
      <c r="W43" s="18" t="s">
        <v>47</v>
      </c>
      <c r="X43" s="25">
        <v>0</v>
      </c>
      <c r="Y43" s="22"/>
    </row>
    <row r="44" spans="2:25" ht="104.25" customHeight="1" x14ac:dyDescent="0.25">
      <c r="B44" s="25">
        <v>32</v>
      </c>
      <c r="C44" s="18" t="s">
        <v>32</v>
      </c>
      <c r="D44" s="18" t="s">
        <v>151</v>
      </c>
      <c r="E44" s="25" t="s">
        <v>152</v>
      </c>
      <c r="F44" s="18" t="s">
        <v>153</v>
      </c>
      <c r="G44" s="18" t="s">
        <v>154</v>
      </c>
      <c r="H44" s="18" t="s">
        <v>155</v>
      </c>
      <c r="I44" s="18" t="s">
        <v>154</v>
      </c>
      <c r="J44" s="18" t="s">
        <v>156</v>
      </c>
      <c r="K44" s="18" t="s">
        <v>157</v>
      </c>
      <c r="L44" s="18" t="s">
        <v>41</v>
      </c>
      <c r="M44" s="25"/>
      <c r="N44" s="19" t="s">
        <v>151</v>
      </c>
      <c r="O44" s="25">
        <v>1</v>
      </c>
      <c r="P44" s="20">
        <v>621400</v>
      </c>
      <c r="Q44" s="20">
        <f t="shared" si="0"/>
        <v>621400</v>
      </c>
      <c r="R44" s="18" t="s">
        <v>418</v>
      </c>
      <c r="S44" s="25" t="s">
        <v>485</v>
      </c>
      <c r="T44" s="25" t="s">
        <v>486</v>
      </c>
      <c r="U44" s="25">
        <v>711310000</v>
      </c>
      <c r="V44" s="18" t="s">
        <v>46</v>
      </c>
      <c r="W44" s="18" t="s">
        <v>47</v>
      </c>
      <c r="X44" s="25">
        <v>0</v>
      </c>
      <c r="Y44" s="18"/>
    </row>
    <row r="45" spans="2:25" s="66" customFormat="1" ht="162" customHeight="1" x14ac:dyDescent="0.25">
      <c r="B45" s="62">
        <v>33</v>
      </c>
      <c r="C45" s="63" t="s">
        <v>32</v>
      </c>
      <c r="D45" s="63" t="s">
        <v>33</v>
      </c>
      <c r="E45" s="63" t="s">
        <v>158</v>
      </c>
      <c r="F45" s="63" t="s">
        <v>159</v>
      </c>
      <c r="G45" s="63" t="s">
        <v>160</v>
      </c>
      <c r="H45" s="63" t="s">
        <v>161</v>
      </c>
      <c r="I45" s="63" t="s">
        <v>162</v>
      </c>
      <c r="J45" s="63" t="s">
        <v>163</v>
      </c>
      <c r="K45" s="63" t="s">
        <v>164</v>
      </c>
      <c r="L45" s="63" t="s">
        <v>41</v>
      </c>
      <c r="M45" s="70"/>
      <c r="N45" s="64" t="s">
        <v>165</v>
      </c>
      <c r="O45" s="65">
        <v>700</v>
      </c>
      <c r="P45" s="65">
        <v>2450</v>
      </c>
      <c r="Q45" s="65">
        <f t="shared" si="0"/>
        <v>1715000</v>
      </c>
      <c r="R45" s="63" t="s">
        <v>43</v>
      </c>
      <c r="S45" s="62" t="s">
        <v>422</v>
      </c>
      <c r="T45" s="62" t="s">
        <v>423</v>
      </c>
      <c r="U45" s="62">
        <v>711310000</v>
      </c>
      <c r="V45" s="63" t="s">
        <v>46</v>
      </c>
      <c r="W45" s="63" t="s">
        <v>47</v>
      </c>
      <c r="X45" s="62">
        <v>30</v>
      </c>
      <c r="Y45" s="63"/>
    </row>
    <row r="46" spans="2:25" ht="69.75" customHeight="1" x14ac:dyDescent="0.25">
      <c r="B46" s="25">
        <v>34</v>
      </c>
      <c r="C46" s="18" t="s">
        <v>32</v>
      </c>
      <c r="D46" s="59" t="s">
        <v>48</v>
      </c>
      <c r="E46" s="25" t="s">
        <v>178</v>
      </c>
      <c r="F46" s="60" t="s">
        <v>179</v>
      </c>
      <c r="G46" s="60" t="s">
        <v>179</v>
      </c>
      <c r="H46" s="60" t="s">
        <v>180</v>
      </c>
      <c r="I46" s="60" t="s">
        <v>181</v>
      </c>
      <c r="J46" s="60" t="s">
        <v>182</v>
      </c>
      <c r="K46" s="60" t="s">
        <v>183</v>
      </c>
      <c r="L46" s="18" t="s">
        <v>41</v>
      </c>
      <c r="M46" s="25"/>
      <c r="N46" s="61" t="s">
        <v>165</v>
      </c>
      <c r="O46" s="20">
        <v>300</v>
      </c>
      <c r="P46" s="20">
        <v>200</v>
      </c>
      <c r="Q46" s="20">
        <f t="shared" si="0"/>
        <v>60000</v>
      </c>
      <c r="R46" s="18" t="s">
        <v>487</v>
      </c>
      <c r="S46" s="60" t="s">
        <v>44</v>
      </c>
      <c r="T46" s="60" t="s">
        <v>45</v>
      </c>
      <c r="U46" s="25">
        <v>711310000</v>
      </c>
      <c r="V46" s="18" t="s">
        <v>46</v>
      </c>
      <c r="W46" s="18" t="s">
        <v>47</v>
      </c>
      <c r="X46" s="25">
        <v>0</v>
      </c>
      <c r="Y46" s="25"/>
    </row>
    <row r="47" spans="2:25" ht="69.75" customHeight="1" x14ac:dyDescent="0.25">
      <c r="B47" s="25">
        <v>35</v>
      </c>
      <c r="C47" s="18" t="s">
        <v>32</v>
      </c>
      <c r="D47" s="18" t="s">
        <v>33</v>
      </c>
      <c r="E47" s="18" t="s">
        <v>184</v>
      </c>
      <c r="F47" s="18" t="s">
        <v>185</v>
      </c>
      <c r="G47" s="18" t="s">
        <v>186</v>
      </c>
      <c r="H47" s="18" t="s">
        <v>187</v>
      </c>
      <c r="I47" s="18" t="s">
        <v>187</v>
      </c>
      <c r="J47" s="18" t="s">
        <v>488</v>
      </c>
      <c r="K47" s="18" t="s">
        <v>188</v>
      </c>
      <c r="L47" s="18" t="s">
        <v>41</v>
      </c>
      <c r="M47" s="21"/>
      <c r="N47" s="21" t="s">
        <v>42</v>
      </c>
      <c r="O47" s="20">
        <v>200</v>
      </c>
      <c r="P47" s="20">
        <v>100</v>
      </c>
      <c r="Q47" s="20">
        <f t="shared" si="0"/>
        <v>20000</v>
      </c>
      <c r="R47" s="18" t="s">
        <v>489</v>
      </c>
      <c r="S47" s="25" t="s">
        <v>44</v>
      </c>
      <c r="T47" s="25" t="s">
        <v>45</v>
      </c>
      <c r="U47" s="25">
        <v>711310000</v>
      </c>
      <c r="V47" s="18" t="s">
        <v>46</v>
      </c>
      <c r="W47" s="18" t="s">
        <v>47</v>
      </c>
      <c r="X47" s="25">
        <v>0</v>
      </c>
      <c r="Y47" s="18"/>
    </row>
    <row r="48" spans="2:25" ht="69.75" customHeight="1" x14ac:dyDescent="0.25">
      <c r="B48" s="25">
        <v>36</v>
      </c>
      <c r="C48" s="18" t="s">
        <v>32</v>
      </c>
      <c r="D48" s="18" t="s">
        <v>33</v>
      </c>
      <c r="E48" s="18" t="s">
        <v>196</v>
      </c>
      <c r="F48" s="18" t="s">
        <v>197</v>
      </c>
      <c r="G48" s="18" t="s">
        <v>198</v>
      </c>
      <c r="H48" s="18" t="s">
        <v>192</v>
      </c>
      <c r="I48" s="18" t="s">
        <v>193</v>
      </c>
      <c r="J48" s="18" t="s">
        <v>199</v>
      </c>
      <c r="K48" s="18" t="s">
        <v>200</v>
      </c>
      <c r="L48" s="18" t="s">
        <v>41</v>
      </c>
      <c r="M48" s="18"/>
      <c r="N48" s="19" t="s">
        <v>42</v>
      </c>
      <c r="O48" s="20">
        <v>50</v>
      </c>
      <c r="P48" s="20">
        <v>250</v>
      </c>
      <c r="Q48" s="20">
        <f t="shared" si="0"/>
        <v>12500</v>
      </c>
      <c r="R48" s="18" t="s">
        <v>489</v>
      </c>
      <c r="S48" s="25" t="s">
        <v>44</v>
      </c>
      <c r="T48" s="25" t="s">
        <v>45</v>
      </c>
      <c r="U48" s="25">
        <v>711310000</v>
      </c>
      <c r="V48" s="18" t="s">
        <v>46</v>
      </c>
      <c r="W48" s="18" t="s">
        <v>47</v>
      </c>
      <c r="X48" s="25">
        <v>0</v>
      </c>
      <c r="Y48" s="18"/>
    </row>
    <row r="49" spans="2:25" ht="69.75" customHeight="1" x14ac:dyDescent="0.25">
      <c r="B49" s="25">
        <v>37</v>
      </c>
      <c r="C49" s="18" t="s">
        <v>32</v>
      </c>
      <c r="D49" s="18" t="s">
        <v>33</v>
      </c>
      <c r="E49" s="18" t="s">
        <v>490</v>
      </c>
      <c r="F49" s="18" t="s">
        <v>201</v>
      </c>
      <c r="G49" s="1" t="s">
        <v>202</v>
      </c>
      <c r="H49" s="18" t="s">
        <v>192</v>
      </c>
      <c r="I49" s="18" t="s">
        <v>203</v>
      </c>
      <c r="J49" s="18" t="s">
        <v>201</v>
      </c>
      <c r="K49" s="18" t="s">
        <v>202</v>
      </c>
      <c r="L49" s="18" t="s">
        <v>41</v>
      </c>
      <c r="M49" s="18"/>
      <c r="N49" s="19" t="s">
        <v>42</v>
      </c>
      <c r="O49" s="20">
        <v>30</v>
      </c>
      <c r="P49" s="20">
        <v>500</v>
      </c>
      <c r="Q49" s="20">
        <f t="shared" si="0"/>
        <v>15000</v>
      </c>
      <c r="R49" s="18" t="s">
        <v>489</v>
      </c>
      <c r="S49" s="25" t="s">
        <v>44</v>
      </c>
      <c r="T49" s="25" t="s">
        <v>45</v>
      </c>
      <c r="U49" s="25">
        <v>711310000</v>
      </c>
      <c r="V49" s="18" t="s">
        <v>46</v>
      </c>
      <c r="W49" s="18" t="s">
        <v>47</v>
      </c>
      <c r="X49" s="25">
        <v>0</v>
      </c>
      <c r="Y49" s="18"/>
    </row>
    <row r="50" spans="2:25" ht="69.75" customHeight="1" x14ac:dyDescent="0.25">
      <c r="B50" s="25">
        <v>38</v>
      </c>
      <c r="C50" s="18" t="s">
        <v>32</v>
      </c>
      <c r="D50" s="18" t="s">
        <v>33</v>
      </c>
      <c r="E50" s="18" t="s">
        <v>204</v>
      </c>
      <c r="F50" s="18" t="s">
        <v>205</v>
      </c>
      <c r="G50" s="18" t="s">
        <v>205</v>
      </c>
      <c r="H50" s="18" t="s">
        <v>206</v>
      </c>
      <c r="I50" s="18" t="s">
        <v>207</v>
      </c>
      <c r="J50" s="18" t="s">
        <v>208</v>
      </c>
      <c r="K50" s="18" t="s">
        <v>209</v>
      </c>
      <c r="L50" s="18" t="s">
        <v>41</v>
      </c>
      <c r="M50" s="18"/>
      <c r="N50" s="19" t="s">
        <v>42</v>
      </c>
      <c r="O50" s="20">
        <v>5</v>
      </c>
      <c r="P50" s="20">
        <v>3500</v>
      </c>
      <c r="Q50" s="20">
        <f t="shared" si="0"/>
        <v>17500</v>
      </c>
      <c r="R50" s="18" t="s">
        <v>489</v>
      </c>
      <c r="S50" s="25" t="s">
        <v>44</v>
      </c>
      <c r="T50" s="25" t="s">
        <v>45</v>
      </c>
      <c r="U50" s="25">
        <v>711310000</v>
      </c>
      <c r="V50" s="18" t="s">
        <v>46</v>
      </c>
      <c r="W50" s="18" t="s">
        <v>47</v>
      </c>
      <c r="X50" s="25">
        <v>0</v>
      </c>
      <c r="Y50" s="18"/>
    </row>
    <row r="51" spans="2:25" ht="69.75" customHeight="1" x14ac:dyDescent="0.25">
      <c r="B51" s="25">
        <v>39</v>
      </c>
      <c r="C51" s="18" t="s">
        <v>32</v>
      </c>
      <c r="D51" s="59" t="s">
        <v>48</v>
      </c>
      <c r="E51" s="25" t="s">
        <v>491</v>
      </c>
      <c r="F51" s="60" t="s">
        <v>210</v>
      </c>
      <c r="G51" s="60" t="s">
        <v>211</v>
      </c>
      <c r="H51" s="60" t="s">
        <v>212</v>
      </c>
      <c r="I51" s="60" t="s">
        <v>213</v>
      </c>
      <c r="J51" s="60" t="s">
        <v>214</v>
      </c>
      <c r="K51" s="60" t="s">
        <v>215</v>
      </c>
      <c r="L51" s="18" t="s">
        <v>41</v>
      </c>
      <c r="M51" s="25"/>
      <c r="N51" s="61" t="s">
        <v>57</v>
      </c>
      <c r="O51" s="20">
        <v>400</v>
      </c>
      <c r="P51" s="20">
        <v>250</v>
      </c>
      <c r="Q51" s="20">
        <f t="shared" si="0"/>
        <v>100000</v>
      </c>
      <c r="R51" s="18" t="s">
        <v>489</v>
      </c>
      <c r="S51" s="60" t="s">
        <v>44</v>
      </c>
      <c r="T51" s="60" t="s">
        <v>45</v>
      </c>
      <c r="U51" s="25">
        <v>711310000</v>
      </c>
      <c r="V51" s="18" t="s">
        <v>46</v>
      </c>
      <c r="W51" s="18" t="s">
        <v>47</v>
      </c>
      <c r="X51" s="25">
        <v>0</v>
      </c>
      <c r="Y51" s="18"/>
    </row>
    <row r="52" spans="2:25" ht="69.75" customHeight="1" x14ac:dyDescent="0.25">
      <c r="B52" s="25">
        <v>40</v>
      </c>
      <c r="C52" s="18" t="s">
        <v>32</v>
      </c>
      <c r="D52" s="18" t="s">
        <v>33</v>
      </c>
      <c r="E52" s="18" t="s">
        <v>492</v>
      </c>
      <c r="F52" s="18" t="s">
        <v>216</v>
      </c>
      <c r="G52" s="18" t="s">
        <v>216</v>
      </c>
      <c r="H52" s="18" t="s">
        <v>217</v>
      </c>
      <c r="I52" s="18" t="s">
        <v>218</v>
      </c>
      <c r="J52" s="18" t="s">
        <v>219</v>
      </c>
      <c r="K52" s="18" t="s">
        <v>220</v>
      </c>
      <c r="L52" s="18" t="s">
        <v>41</v>
      </c>
      <c r="M52" s="21"/>
      <c r="N52" s="19" t="s">
        <v>42</v>
      </c>
      <c r="O52" s="20">
        <v>100</v>
      </c>
      <c r="P52" s="20">
        <v>700</v>
      </c>
      <c r="Q52" s="20">
        <f t="shared" si="0"/>
        <v>70000</v>
      </c>
      <c r="R52" s="18" t="s">
        <v>489</v>
      </c>
      <c r="S52" s="25" t="s">
        <v>44</v>
      </c>
      <c r="T52" s="25" t="s">
        <v>45</v>
      </c>
      <c r="U52" s="25">
        <v>711310000</v>
      </c>
      <c r="V52" s="18" t="s">
        <v>46</v>
      </c>
      <c r="W52" s="18" t="s">
        <v>47</v>
      </c>
      <c r="X52" s="25">
        <v>0</v>
      </c>
      <c r="Y52" s="22"/>
    </row>
    <row r="53" spans="2:25" ht="69.75" customHeight="1" x14ac:dyDescent="0.25">
      <c r="B53" s="25">
        <v>41</v>
      </c>
      <c r="C53" s="18" t="s">
        <v>32</v>
      </c>
      <c r="D53" s="18" t="s">
        <v>33</v>
      </c>
      <c r="E53" s="18" t="s">
        <v>493</v>
      </c>
      <c r="F53" s="18" t="s">
        <v>494</v>
      </c>
      <c r="G53" s="18" t="s">
        <v>495</v>
      </c>
      <c r="H53" s="18" t="s">
        <v>496</v>
      </c>
      <c r="I53" s="18" t="s">
        <v>497</v>
      </c>
      <c r="J53" s="18" t="s">
        <v>494</v>
      </c>
      <c r="K53" s="18" t="s">
        <v>495</v>
      </c>
      <c r="L53" s="18" t="s">
        <v>41</v>
      </c>
      <c r="M53" s="21"/>
      <c r="N53" s="19" t="s">
        <v>42</v>
      </c>
      <c r="O53" s="20">
        <v>30</v>
      </c>
      <c r="P53" s="20">
        <v>150.5</v>
      </c>
      <c r="Q53" s="20">
        <f t="shared" si="0"/>
        <v>4515</v>
      </c>
      <c r="R53" s="18" t="s">
        <v>489</v>
      </c>
      <c r="S53" s="25" t="s">
        <v>44</v>
      </c>
      <c r="T53" s="25" t="s">
        <v>45</v>
      </c>
      <c r="U53" s="25">
        <v>711310000</v>
      </c>
      <c r="V53" s="18" t="s">
        <v>46</v>
      </c>
      <c r="W53" s="18" t="s">
        <v>47</v>
      </c>
      <c r="X53" s="25">
        <v>0</v>
      </c>
      <c r="Y53" s="18"/>
    </row>
    <row r="54" spans="2:25" ht="69.75" customHeight="1" x14ac:dyDescent="0.25">
      <c r="B54" s="25">
        <v>42</v>
      </c>
      <c r="C54" s="18" t="s">
        <v>32</v>
      </c>
      <c r="D54" s="18" t="s">
        <v>33</v>
      </c>
      <c r="E54" s="18" t="s">
        <v>498</v>
      </c>
      <c r="F54" s="18" t="s">
        <v>499</v>
      </c>
      <c r="G54" s="18" t="s">
        <v>500</v>
      </c>
      <c r="H54" s="18" t="s">
        <v>501</v>
      </c>
      <c r="I54" s="18" t="s">
        <v>502</v>
      </c>
      <c r="J54" s="18" t="s">
        <v>503</v>
      </c>
      <c r="K54" s="18" t="s">
        <v>504</v>
      </c>
      <c r="L54" s="18" t="s">
        <v>41</v>
      </c>
      <c r="M54" s="21"/>
      <c r="N54" s="19" t="s">
        <v>42</v>
      </c>
      <c r="O54" s="20">
        <v>1000</v>
      </c>
      <c r="P54" s="20">
        <v>30</v>
      </c>
      <c r="Q54" s="20">
        <f t="shared" si="0"/>
        <v>30000</v>
      </c>
      <c r="R54" s="18" t="s">
        <v>489</v>
      </c>
      <c r="S54" s="60" t="s">
        <v>44</v>
      </c>
      <c r="T54" s="60" t="s">
        <v>45</v>
      </c>
      <c r="U54" s="25">
        <v>711310000</v>
      </c>
      <c r="V54" s="18" t="s">
        <v>46</v>
      </c>
      <c r="W54" s="18" t="s">
        <v>47</v>
      </c>
      <c r="X54" s="25">
        <v>0</v>
      </c>
      <c r="Y54" s="18"/>
    </row>
    <row r="55" spans="2:25" ht="69.75" customHeight="1" x14ac:dyDescent="0.25">
      <c r="B55" s="25">
        <v>43</v>
      </c>
      <c r="C55" s="18" t="s">
        <v>32</v>
      </c>
      <c r="D55" s="18" t="s">
        <v>33</v>
      </c>
      <c r="E55" s="18" t="s">
        <v>505</v>
      </c>
      <c r="F55" s="18" t="s">
        <v>506</v>
      </c>
      <c r="G55" s="18" t="s">
        <v>506</v>
      </c>
      <c r="H55" s="18" t="s">
        <v>507</v>
      </c>
      <c r="I55" s="18" t="s">
        <v>508</v>
      </c>
      <c r="J55" s="18" t="s">
        <v>509</v>
      </c>
      <c r="K55" s="18" t="s">
        <v>510</v>
      </c>
      <c r="L55" s="18" t="s">
        <v>41</v>
      </c>
      <c r="M55" s="21"/>
      <c r="N55" s="19" t="s">
        <v>42</v>
      </c>
      <c r="O55" s="20">
        <v>100</v>
      </c>
      <c r="P55" s="20">
        <v>70</v>
      </c>
      <c r="Q55" s="20">
        <f t="shared" si="0"/>
        <v>7000</v>
      </c>
      <c r="R55" s="18" t="s">
        <v>489</v>
      </c>
      <c r="S55" s="25" t="s">
        <v>44</v>
      </c>
      <c r="T55" s="25" t="s">
        <v>45</v>
      </c>
      <c r="U55" s="25">
        <v>711310000</v>
      </c>
      <c r="V55" s="18" t="s">
        <v>46</v>
      </c>
      <c r="W55" s="18" t="s">
        <v>47</v>
      </c>
      <c r="X55" s="25">
        <v>0</v>
      </c>
      <c r="Y55" s="22"/>
    </row>
    <row r="56" spans="2:25" ht="69.75" customHeight="1" x14ac:dyDescent="0.25">
      <c r="B56" s="25">
        <v>44</v>
      </c>
      <c r="C56" s="18" t="s">
        <v>32</v>
      </c>
      <c r="D56" s="18" t="s">
        <v>33</v>
      </c>
      <c r="E56" s="18" t="s">
        <v>505</v>
      </c>
      <c r="F56" s="18" t="s">
        <v>506</v>
      </c>
      <c r="G56" s="18" t="s">
        <v>506</v>
      </c>
      <c r="H56" s="18" t="s">
        <v>507</v>
      </c>
      <c r="I56" s="18" t="s">
        <v>508</v>
      </c>
      <c r="J56" s="18" t="s">
        <v>511</v>
      </c>
      <c r="K56" s="18" t="s">
        <v>512</v>
      </c>
      <c r="L56" s="18" t="s">
        <v>41</v>
      </c>
      <c r="M56" s="21"/>
      <c r="N56" s="19" t="s">
        <v>42</v>
      </c>
      <c r="O56" s="20">
        <v>100</v>
      </c>
      <c r="P56" s="20">
        <v>50</v>
      </c>
      <c r="Q56" s="20">
        <f t="shared" si="0"/>
        <v>5000</v>
      </c>
      <c r="R56" s="18" t="s">
        <v>489</v>
      </c>
      <c r="S56" s="25" t="s">
        <v>44</v>
      </c>
      <c r="T56" s="25" t="s">
        <v>45</v>
      </c>
      <c r="U56" s="25">
        <v>711310000</v>
      </c>
      <c r="V56" s="18" t="s">
        <v>46</v>
      </c>
      <c r="W56" s="18" t="s">
        <v>47</v>
      </c>
      <c r="X56" s="25">
        <v>0</v>
      </c>
      <c r="Y56" s="18"/>
    </row>
    <row r="57" spans="2:25" ht="69.75" customHeight="1" x14ac:dyDescent="0.25">
      <c r="B57" s="25">
        <v>45</v>
      </c>
      <c r="C57" s="18" t="s">
        <v>32</v>
      </c>
      <c r="D57" s="59" t="s">
        <v>48</v>
      </c>
      <c r="E57" s="18" t="s">
        <v>513</v>
      </c>
      <c r="F57" s="18" t="s">
        <v>514</v>
      </c>
      <c r="G57" s="18" t="s">
        <v>515</v>
      </c>
      <c r="H57" s="18" t="s">
        <v>516</v>
      </c>
      <c r="I57" s="18" t="s">
        <v>517</v>
      </c>
      <c r="J57" s="18" t="s">
        <v>514</v>
      </c>
      <c r="K57" s="18" t="s">
        <v>515</v>
      </c>
      <c r="L57" s="18" t="s">
        <v>41</v>
      </c>
      <c r="M57" s="21"/>
      <c r="N57" s="61" t="s">
        <v>57</v>
      </c>
      <c r="O57" s="20">
        <v>200</v>
      </c>
      <c r="P57" s="20">
        <v>100</v>
      </c>
      <c r="Q57" s="20">
        <f t="shared" si="0"/>
        <v>20000</v>
      </c>
      <c r="R57" s="18" t="s">
        <v>489</v>
      </c>
      <c r="S57" s="60" t="s">
        <v>44</v>
      </c>
      <c r="T57" s="60" t="s">
        <v>45</v>
      </c>
      <c r="U57" s="25">
        <v>711310000</v>
      </c>
      <c r="V57" s="18" t="s">
        <v>46</v>
      </c>
      <c r="W57" s="18" t="s">
        <v>47</v>
      </c>
      <c r="X57" s="25">
        <v>0</v>
      </c>
      <c r="Y57" s="18"/>
    </row>
    <row r="58" spans="2:25" ht="69.75" customHeight="1" x14ac:dyDescent="0.25">
      <c r="B58" s="25">
        <v>46</v>
      </c>
      <c r="C58" s="18" t="s">
        <v>32</v>
      </c>
      <c r="D58" s="59" t="s">
        <v>48</v>
      </c>
      <c r="E58" s="25" t="s">
        <v>189</v>
      </c>
      <c r="F58" s="60" t="s">
        <v>190</v>
      </c>
      <c r="G58" s="60" t="s">
        <v>191</v>
      </c>
      <c r="H58" s="60" t="s">
        <v>192</v>
      </c>
      <c r="I58" s="60" t="s">
        <v>193</v>
      </c>
      <c r="J58" s="60" t="s">
        <v>194</v>
      </c>
      <c r="K58" s="60" t="s">
        <v>195</v>
      </c>
      <c r="L58" s="18" t="s">
        <v>41</v>
      </c>
      <c r="M58" s="25"/>
      <c r="N58" s="61" t="s">
        <v>57</v>
      </c>
      <c r="O58" s="20">
        <v>30</v>
      </c>
      <c r="P58" s="20">
        <v>200</v>
      </c>
      <c r="Q58" s="20">
        <f t="shared" si="0"/>
        <v>6000</v>
      </c>
      <c r="R58" s="18" t="s">
        <v>489</v>
      </c>
      <c r="S58" s="25" t="s">
        <v>44</v>
      </c>
      <c r="T58" s="25" t="s">
        <v>45</v>
      </c>
      <c r="U58" s="25">
        <v>711310000</v>
      </c>
      <c r="V58" s="18" t="s">
        <v>46</v>
      </c>
      <c r="W58" s="18" t="s">
        <v>47</v>
      </c>
      <c r="X58" s="25">
        <v>0</v>
      </c>
      <c r="Y58" s="22"/>
    </row>
    <row r="59" spans="2:25" ht="69.75" customHeight="1" x14ac:dyDescent="0.25">
      <c r="B59" s="25">
        <v>47</v>
      </c>
      <c r="C59" s="18" t="s">
        <v>32</v>
      </c>
      <c r="D59" s="18" t="s">
        <v>33</v>
      </c>
      <c r="E59" s="18" t="s">
        <v>518</v>
      </c>
      <c r="F59" s="18" t="s">
        <v>519</v>
      </c>
      <c r="G59" s="18" t="s">
        <v>519</v>
      </c>
      <c r="H59" s="18" t="s">
        <v>520</v>
      </c>
      <c r="I59" s="18" t="s">
        <v>521</v>
      </c>
      <c r="J59" s="18" t="s">
        <v>522</v>
      </c>
      <c r="K59" s="18" t="s">
        <v>523</v>
      </c>
      <c r="L59" s="18" t="s">
        <v>41</v>
      </c>
      <c r="M59" s="21"/>
      <c r="N59" s="61" t="s">
        <v>57</v>
      </c>
      <c r="O59" s="20">
        <v>10</v>
      </c>
      <c r="P59" s="20">
        <v>1700</v>
      </c>
      <c r="Q59" s="20">
        <f t="shared" si="0"/>
        <v>17000</v>
      </c>
      <c r="R59" s="18" t="s">
        <v>489</v>
      </c>
      <c r="S59" s="25" t="s">
        <v>44</v>
      </c>
      <c r="T59" s="25" t="s">
        <v>45</v>
      </c>
      <c r="U59" s="25">
        <v>711310000</v>
      </c>
      <c r="V59" s="18" t="s">
        <v>46</v>
      </c>
      <c r="W59" s="18" t="s">
        <v>47</v>
      </c>
      <c r="X59" s="25">
        <v>0</v>
      </c>
      <c r="Y59" s="18"/>
    </row>
    <row r="60" spans="2:25" ht="69.75" customHeight="1" x14ac:dyDescent="0.25">
      <c r="B60" s="25">
        <v>48</v>
      </c>
      <c r="C60" s="18" t="s">
        <v>32</v>
      </c>
      <c r="D60" s="18" t="s">
        <v>33</v>
      </c>
      <c r="E60" s="18" t="s">
        <v>518</v>
      </c>
      <c r="F60" s="18" t="s">
        <v>519</v>
      </c>
      <c r="G60" s="18" t="s">
        <v>519</v>
      </c>
      <c r="H60" s="18" t="s">
        <v>524</v>
      </c>
      <c r="I60" s="18" t="s">
        <v>525</v>
      </c>
      <c r="J60" s="18" t="s">
        <v>526</v>
      </c>
      <c r="K60" s="18" t="s">
        <v>527</v>
      </c>
      <c r="L60" s="18" t="s">
        <v>41</v>
      </c>
      <c r="M60" s="21"/>
      <c r="N60" s="61" t="s">
        <v>57</v>
      </c>
      <c r="O60" s="20">
        <v>10</v>
      </c>
      <c r="P60" s="20">
        <v>1700</v>
      </c>
      <c r="Q60" s="20">
        <f t="shared" si="0"/>
        <v>17000</v>
      </c>
      <c r="R60" s="18" t="s">
        <v>489</v>
      </c>
      <c r="S60" s="60" t="s">
        <v>44</v>
      </c>
      <c r="T60" s="60" t="s">
        <v>45</v>
      </c>
      <c r="U60" s="25">
        <v>711310000</v>
      </c>
      <c r="V60" s="18" t="s">
        <v>46</v>
      </c>
      <c r="W60" s="18" t="s">
        <v>47</v>
      </c>
      <c r="X60" s="25">
        <v>0</v>
      </c>
      <c r="Y60" s="18"/>
    </row>
    <row r="61" spans="2:25" ht="69.75" customHeight="1" x14ac:dyDescent="0.25">
      <c r="B61" s="25">
        <v>49</v>
      </c>
      <c r="C61" s="18" t="s">
        <v>32</v>
      </c>
      <c r="D61" s="59" t="s">
        <v>48</v>
      </c>
      <c r="E61" s="25" t="s">
        <v>173</v>
      </c>
      <c r="F61" s="60" t="s">
        <v>174</v>
      </c>
      <c r="G61" s="60" t="s">
        <v>175</v>
      </c>
      <c r="H61" s="60" t="s">
        <v>171</v>
      </c>
      <c r="I61" s="60" t="s">
        <v>172</v>
      </c>
      <c r="J61" s="60" t="s">
        <v>176</v>
      </c>
      <c r="K61" s="60" t="s">
        <v>177</v>
      </c>
      <c r="L61" s="18" t="s">
        <v>41</v>
      </c>
      <c r="M61" s="25"/>
      <c r="N61" s="61" t="s">
        <v>57</v>
      </c>
      <c r="O61" s="20">
        <v>100</v>
      </c>
      <c r="P61" s="20">
        <v>872.00000000000011</v>
      </c>
      <c r="Q61" s="20">
        <f t="shared" si="0"/>
        <v>87200.000000000015</v>
      </c>
      <c r="R61" s="18" t="s">
        <v>489</v>
      </c>
      <c r="S61" s="25" t="s">
        <v>44</v>
      </c>
      <c r="T61" s="25" t="s">
        <v>45</v>
      </c>
      <c r="U61" s="25">
        <v>711310000</v>
      </c>
      <c r="V61" s="18" t="s">
        <v>46</v>
      </c>
      <c r="W61" s="18" t="s">
        <v>47</v>
      </c>
      <c r="X61" s="25">
        <v>0</v>
      </c>
      <c r="Y61" s="22"/>
    </row>
    <row r="62" spans="2:25" ht="69.75" customHeight="1" x14ac:dyDescent="0.25">
      <c r="B62" s="25">
        <v>50</v>
      </c>
      <c r="C62" s="18" t="s">
        <v>32</v>
      </c>
      <c r="D62" s="59" t="s">
        <v>48</v>
      </c>
      <c r="E62" s="18" t="s">
        <v>528</v>
      </c>
      <c r="F62" s="18" t="s">
        <v>529</v>
      </c>
      <c r="G62" s="18" t="s">
        <v>529</v>
      </c>
      <c r="H62" s="18" t="s">
        <v>530</v>
      </c>
      <c r="I62" s="18" t="s">
        <v>531</v>
      </c>
      <c r="J62" s="18" t="s">
        <v>532</v>
      </c>
      <c r="K62" s="18" t="s">
        <v>533</v>
      </c>
      <c r="L62" s="18" t="s">
        <v>41</v>
      </c>
      <c r="M62" s="21"/>
      <c r="N62" s="61" t="s">
        <v>57</v>
      </c>
      <c r="O62" s="20">
        <v>20</v>
      </c>
      <c r="P62" s="20">
        <v>4360</v>
      </c>
      <c r="Q62" s="20">
        <f t="shared" si="0"/>
        <v>87200</v>
      </c>
      <c r="R62" s="18" t="s">
        <v>489</v>
      </c>
      <c r="S62" s="25" t="s">
        <v>44</v>
      </c>
      <c r="T62" s="25" t="s">
        <v>45</v>
      </c>
      <c r="U62" s="25">
        <v>711310000</v>
      </c>
      <c r="V62" s="18" t="s">
        <v>46</v>
      </c>
      <c r="W62" s="18" t="s">
        <v>47</v>
      </c>
      <c r="X62" s="25">
        <v>0</v>
      </c>
      <c r="Y62" s="18"/>
    </row>
    <row r="63" spans="2:25" ht="69.75" customHeight="1" x14ac:dyDescent="0.25">
      <c r="B63" s="25">
        <v>51</v>
      </c>
      <c r="C63" s="18" t="s">
        <v>32</v>
      </c>
      <c r="D63" s="59" t="s">
        <v>48</v>
      </c>
      <c r="E63" s="18" t="s">
        <v>534</v>
      </c>
      <c r="F63" s="18" t="s">
        <v>535</v>
      </c>
      <c r="G63" s="18" t="s">
        <v>536</v>
      </c>
      <c r="H63" s="18" t="s">
        <v>537</v>
      </c>
      <c r="I63" s="18" t="s">
        <v>538</v>
      </c>
      <c r="J63" s="18" t="s">
        <v>539</v>
      </c>
      <c r="K63" s="18" t="s">
        <v>540</v>
      </c>
      <c r="L63" s="18" t="s">
        <v>41</v>
      </c>
      <c r="M63" s="21"/>
      <c r="N63" s="61" t="s">
        <v>42</v>
      </c>
      <c r="O63" s="20">
        <v>100</v>
      </c>
      <c r="P63" s="20">
        <v>150</v>
      </c>
      <c r="Q63" s="20">
        <f t="shared" si="0"/>
        <v>15000</v>
      </c>
      <c r="R63" s="18" t="s">
        <v>489</v>
      </c>
      <c r="S63" s="25" t="s">
        <v>44</v>
      </c>
      <c r="T63" s="25" t="s">
        <v>45</v>
      </c>
      <c r="U63" s="25">
        <v>711310000</v>
      </c>
      <c r="V63" s="18" t="s">
        <v>46</v>
      </c>
      <c r="W63" s="18" t="s">
        <v>47</v>
      </c>
      <c r="X63" s="25">
        <v>0</v>
      </c>
      <c r="Y63" s="18"/>
    </row>
    <row r="64" spans="2:25" ht="69.75" customHeight="1" x14ac:dyDescent="0.25">
      <c r="B64" s="25">
        <v>52</v>
      </c>
      <c r="C64" s="18" t="s">
        <v>32</v>
      </c>
      <c r="D64" s="59" t="s">
        <v>48</v>
      </c>
      <c r="E64" s="18" t="s">
        <v>541</v>
      </c>
      <c r="F64" s="18" t="s">
        <v>542</v>
      </c>
      <c r="G64" s="18" t="s">
        <v>543</v>
      </c>
      <c r="H64" s="18" t="s">
        <v>544</v>
      </c>
      <c r="I64" s="18" t="s">
        <v>545</v>
      </c>
      <c r="J64" s="18" t="s">
        <v>546</v>
      </c>
      <c r="K64" s="18" t="s">
        <v>547</v>
      </c>
      <c r="L64" s="18" t="s">
        <v>41</v>
      </c>
      <c r="M64" s="21"/>
      <c r="N64" s="61" t="s">
        <v>548</v>
      </c>
      <c r="O64" s="20">
        <v>100</v>
      </c>
      <c r="P64" s="20">
        <v>200</v>
      </c>
      <c r="Q64" s="20">
        <f t="shared" si="0"/>
        <v>20000</v>
      </c>
      <c r="R64" s="18" t="s">
        <v>489</v>
      </c>
      <c r="S64" s="25" t="s">
        <v>44</v>
      </c>
      <c r="T64" s="25" t="s">
        <v>45</v>
      </c>
      <c r="U64" s="25">
        <v>711310000</v>
      </c>
      <c r="V64" s="18" t="s">
        <v>46</v>
      </c>
      <c r="W64" s="18" t="s">
        <v>47</v>
      </c>
      <c r="X64" s="25">
        <v>0</v>
      </c>
      <c r="Y64" s="18"/>
    </row>
    <row r="65" spans="2:25" ht="69.75" customHeight="1" x14ac:dyDescent="0.25">
      <c r="B65" s="25">
        <v>53</v>
      </c>
      <c r="C65" s="18" t="s">
        <v>32</v>
      </c>
      <c r="D65" s="59" t="s">
        <v>48</v>
      </c>
      <c r="E65" s="18" t="s">
        <v>549</v>
      </c>
      <c r="F65" s="18" t="s">
        <v>519</v>
      </c>
      <c r="G65" s="18" t="s">
        <v>519</v>
      </c>
      <c r="H65" s="18" t="s">
        <v>550</v>
      </c>
      <c r="I65" s="18" t="s">
        <v>551</v>
      </c>
      <c r="J65" s="18" t="s">
        <v>552</v>
      </c>
      <c r="K65" s="18" t="s">
        <v>553</v>
      </c>
      <c r="L65" s="18" t="s">
        <v>41</v>
      </c>
      <c r="M65" s="21"/>
      <c r="N65" s="61" t="s">
        <v>42</v>
      </c>
      <c r="O65" s="20">
        <v>3</v>
      </c>
      <c r="P65" s="20">
        <v>6000</v>
      </c>
      <c r="Q65" s="20">
        <f t="shared" si="0"/>
        <v>18000</v>
      </c>
      <c r="R65" s="18" t="s">
        <v>489</v>
      </c>
      <c r="S65" s="25" t="s">
        <v>44</v>
      </c>
      <c r="T65" s="25" t="s">
        <v>45</v>
      </c>
      <c r="U65" s="25">
        <v>711310000</v>
      </c>
      <c r="V65" s="18" t="s">
        <v>46</v>
      </c>
      <c r="W65" s="18" t="s">
        <v>47</v>
      </c>
      <c r="X65" s="25">
        <v>0</v>
      </c>
      <c r="Y65" s="18"/>
    </row>
    <row r="66" spans="2:25" ht="69.75" customHeight="1" x14ac:dyDescent="0.25">
      <c r="B66" s="25">
        <v>54</v>
      </c>
      <c r="C66" s="18" t="s">
        <v>32</v>
      </c>
      <c r="D66" s="59" t="s">
        <v>48</v>
      </c>
      <c r="E66" s="18" t="s">
        <v>554</v>
      </c>
      <c r="F66" s="18" t="s">
        <v>555</v>
      </c>
      <c r="G66" s="18" t="s">
        <v>555</v>
      </c>
      <c r="H66" s="18" t="s">
        <v>556</v>
      </c>
      <c r="I66" s="18" t="s">
        <v>557</v>
      </c>
      <c r="J66" s="18" t="s">
        <v>558</v>
      </c>
      <c r="K66" s="18" t="s">
        <v>559</v>
      </c>
      <c r="L66" s="18" t="s">
        <v>41</v>
      </c>
      <c r="M66" s="21"/>
      <c r="N66" s="61" t="s">
        <v>483</v>
      </c>
      <c r="O66" s="20">
        <v>100</v>
      </c>
      <c r="P66" s="20">
        <v>1000</v>
      </c>
      <c r="Q66" s="20">
        <f t="shared" si="0"/>
        <v>100000</v>
      </c>
      <c r="R66" s="18" t="s">
        <v>489</v>
      </c>
      <c r="S66" s="25" t="s">
        <v>44</v>
      </c>
      <c r="T66" s="25" t="s">
        <v>45</v>
      </c>
      <c r="U66" s="25">
        <v>711310000</v>
      </c>
      <c r="V66" s="18" t="s">
        <v>46</v>
      </c>
      <c r="W66" s="18" t="s">
        <v>47</v>
      </c>
      <c r="X66" s="25">
        <v>0</v>
      </c>
      <c r="Y66" s="18"/>
    </row>
    <row r="67" spans="2:25" ht="69.75" customHeight="1" x14ac:dyDescent="0.25">
      <c r="B67" s="25">
        <v>55</v>
      </c>
      <c r="C67" s="18" t="s">
        <v>32</v>
      </c>
      <c r="D67" s="59" t="s">
        <v>48</v>
      </c>
      <c r="E67" s="18" t="s">
        <v>168</v>
      </c>
      <c r="F67" s="18" t="s">
        <v>169</v>
      </c>
      <c r="G67" s="18" t="s">
        <v>170</v>
      </c>
      <c r="H67" s="18" t="s">
        <v>171</v>
      </c>
      <c r="I67" s="18" t="s">
        <v>172</v>
      </c>
      <c r="J67" s="18" t="s">
        <v>560</v>
      </c>
      <c r="K67" s="18" t="s">
        <v>561</v>
      </c>
      <c r="L67" s="18" t="s">
        <v>41</v>
      </c>
      <c r="M67" s="21"/>
      <c r="N67" s="61" t="s">
        <v>42</v>
      </c>
      <c r="O67" s="20">
        <v>100</v>
      </c>
      <c r="P67" s="20">
        <v>2000</v>
      </c>
      <c r="Q67" s="20">
        <f t="shared" si="0"/>
        <v>200000</v>
      </c>
      <c r="R67" s="18" t="s">
        <v>489</v>
      </c>
      <c r="S67" s="25" t="s">
        <v>44</v>
      </c>
      <c r="T67" s="25" t="s">
        <v>45</v>
      </c>
      <c r="U67" s="25">
        <v>711310000</v>
      </c>
      <c r="V67" s="18" t="s">
        <v>46</v>
      </c>
      <c r="W67" s="18" t="s">
        <v>47</v>
      </c>
      <c r="X67" s="25">
        <v>0</v>
      </c>
      <c r="Y67" s="18"/>
    </row>
    <row r="68" spans="2:25" ht="69.75" customHeight="1" x14ac:dyDescent="0.25">
      <c r="B68" s="25">
        <v>56</v>
      </c>
      <c r="C68" s="18" t="s">
        <v>32</v>
      </c>
      <c r="D68" s="59" t="s">
        <v>48</v>
      </c>
      <c r="E68" s="18" t="s">
        <v>562</v>
      </c>
      <c r="F68" s="18" t="s">
        <v>563</v>
      </c>
      <c r="G68" s="18" t="s">
        <v>564</v>
      </c>
      <c r="H68" s="18" t="s">
        <v>565</v>
      </c>
      <c r="I68" s="18" t="s">
        <v>566</v>
      </c>
      <c r="J68" s="18" t="s">
        <v>567</v>
      </c>
      <c r="K68" s="18" t="s">
        <v>568</v>
      </c>
      <c r="L68" s="18" t="s">
        <v>41</v>
      </c>
      <c r="M68" s="21"/>
      <c r="N68" s="61" t="s">
        <v>57</v>
      </c>
      <c r="O68" s="20">
        <v>5</v>
      </c>
      <c r="P68" s="20">
        <v>2500</v>
      </c>
      <c r="Q68" s="20">
        <f t="shared" si="0"/>
        <v>12500</v>
      </c>
      <c r="R68" s="18" t="s">
        <v>489</v>
      </c>
      <c r="S68" s="25" t="s">
        <v>44</v>
      </c>
      <c r="T68" s="25" t="s">
        <v>45</v>
      </c>
      <c r="U68" s="25">
        <v>711310000</v>
      </c>
      <c r="V68" s="18" t="s">
        <v>46</v>
      </c>
      <c r="W68" s="18" t="s">
        <v>47</v>
      </c>
      <c r="X68" s="25">
        <v>0</v>
      </c>
      <c r="Y68" s="22"/>
    </row>
    <row r="69" spans="2:25" ht="69.75" customHeight="1" x14ac:dyDescent="0.25">
      <c r="B69" s="25">
        <v>57</v>
      </c>
      <c r="C69" s="18" t="s">
        <v>32</v>
      </c>
      <c r="D69" s="59" t="s">
        <v>48</v>
      </c>
      <c r="E69" s="18" t="s">
        <v>569</v>
      </c>
      <c r="F69" s="18" t="s">
        <v>570</v>
      </c>
      <c r="G69" s="18" t="s">
        <v>570</v>
      </c>
      <c r="H69" s="18" t="s">
        <v>571</v>
      </c>
      <c r="I69" s="18" t="s">
        <v>571</v>
      </c>
      <c r="J69" s="18" t="s">
        <v>572</v>
      </c>
      <c r="K69" s="18" t="s">
        <v>573</v>
      </c>
      <c r="L69" s="18" t="s">
        <v>41</v>
      </c>
      <c r="M69" s="21"/>
      <c r="N69" s="61" t="s">
        <v>57</v>
      </c>
      <c r="O69" s="20">
        <v>10</v>
      </c>
      <c r="P69" s="20">
        <v>1600</v>
      </c>
      <c r="Q69" s="20">
        <f t="shared" si="0"/>
        <v>16000</v>
      </c>
      <c r="R69" s="18" t="s">
        <v>489</v>
      </c>
      <c r="S69" s="25" t="s">
        <v>44</v>
      </c>
      <c r="T69" s="25" t="s">
        <v>45</v>
      </c>
      <c r="U69" s="25">
        <v>711310000</v>
      </c>
      <c r="V69" s="18" t="s">
        <v>46</v>
      </c>
      <c r="W69" s="18" t="s">
        <v>47</v>
      </c>
      <c r="X69" s="25">
        <v>0</v>
      </c>
      <c r="Y69" s="18"/>
    </row>
    <row r="70" spans="2:25" ht="69.75" customHeight="1" x14ac:dyDescent="0.25">
      <c r="B70" s="25">
        <v>58</v>
      </c>
      <c r="C70" s="18" t="s">
        <v>32</v>
      </c>
      <c r="D70" s="59" t="s">
        <v>48</v>
      </c>
      <c r="E70" s="18" t="s">
        <v>574</v>
      </c>
      <c r="F70" s="18" t="s">
        <v>575</v>
      </c>
      <c r="G70" s="18" t="s">
        <v>575</v>
      </c>
      <c r="H70" s="18" t="s">
        <v>576</v>
      </c>
      <c r="I70" s="18" t="s">
        <v>577</v>
      </c>
      <c r="J70" s="18" t="s">
        <v>578</v>
      </c>
      <c r="K70" s="18" t="s">
        <v>579</v>
      </c>
      <c r="L70" s="18" t="s">
        <v>41</v>
      </c>
      <c r="M70" s="21"/>
      <c r="N70" s="61" t="s">
        <v>57</v>
      </c>
      <c r="O70" s="20">
        <v>10</v>
      </c>
      <c r="P70" s="20">
        <v>1300</v>
      </c>
      <c r="Q70" s="20">
        <f t="shared" si="0"/>
        <v>13000</v>
      </c>
      <c r="R70" s="18" t="s">
        <v>489</v>
      </c>
      <c r="S70" s="25" t="s">
        <v>44</v>
      </c>
      <c r="T70" s="25" t="s">
        <v>45</v>
      </c>
      <c r="U70" s="25">
        <v>711310000</v>
      </c>
      <c r="V70" s="18" t="s">
        <v>46</v>
      </c>
      <c r="W70" s="18" t="s">
        <v>47</v>
      </c>
      <c r="X70" s="25">
        <v>0</v>
      </c>
      <c r="Y70" s="22"/>
    </row>
    <row r="71" spans="2:25" ht="69.75" customHeight="1" x14ac:dyDescent="0.25">
      <c r="B71" s="25">
        <v>59</v>
      </c>
      <c r="C71" s="18" t="s">
        <v>32</v>
      </c>
      <c r="D71" s="59" t="s">
        <v>48</v>
      </c>
      <c r="E71" s="18" t="s">
        <v>580</v>
      </c>
      <c r="F71" s="18" t="s">
        <v>581</v>
      </c>
      <c r="G71" s="18" t="s">
        <v>582</v>
      </c>
      <c r="H71" s="18" t="s">
        <v>583</v>
      </c>
      <c r="I71" s="18" t="s">
        <v>584</v>
      </c>
      <c r="J71" s="18" t="s">
        <v>585</v>
      </c>
      <c r="K71" s="18" t="s">
        <v>586</v>
      </c>
      <c r="L71" s="18" t="s">
        <v>41</v>
      </c>
      <c r="M71" s="21"/>
      <c r="N71" s="61" t="s">
        <v>57</v>
      </c>
      <c r="O71" s="20">
        <v>10</v>
      </c>
      <c r="P71" s="20">
        <v>1000</v>
      </c>
      <c r="Q71" s="20">
        <f t="shared" si="0"/>
        <v>10000</v>
      </c>
      <c r="R71" s="18" t="s">
        <v>489</v>
      </c>
      <c r="S71" s="25" t="s">
        <v>44</v>
      </c>
      <c r="T71" s="25" t="s">
        <v>45</v>
      </c>
      <c r="U71" s="25">
        <v>711310000</v>
      </c>
      <c r="V71" s="18" t="s">
        <v>46</v>
      </c>
      <c r="W71" s="18" t="s">
        <v>47</v>
      </c>
      <c r="X71" s="25">
        <v>0</v>
      </c>
      <c r="Y71" s="18"/>
    </row>
    <row r="72" spans="2:25" ht="69.75" customHeight="1" x14ac:dyDescent="0.25">
      <c r="B72" s="25">
        <v>60</v>
      </c>
      <c r="C72" s="18" t="s">
        <v>32</v>
      </c>
      <c r="D72" s="59" t="s">
        <v>48</v>
      </c>
      <c r="E72" s="18" t="s">
        <v>587</v>
      </c>
      <c r="F72" s="18" t="s">
        <v>588</v>
      </c>
      <c r="G72" s="18" t="s">
        <v>589</v>
      </c>
      <c r="H72" s="18" t="s">
        <v>590</v>
      </c>
      <c r="I72" s="18" t="s">
        <v>591</v>
      </c>
      <c r="J72" s="18" t="s">
        <v>592</v>
      </c>
      <c r="K72" s="18" t="s">
        <v>593</v>
      </c>
      <c r="L72" s="18" t="s">
        <v>41</v>
      </c>
      <c r="M72" s="21"/>
      <c r="N72" s="61" t="s">
        <v>57</v>
      </c>
      <c r="O72" s="20">
        <v>10</v>
      </c>
      <c r="P72" s="20">
        <v>1000</v>
      </c>
      <c r="Q72" s="20">
        <f t="shared" si="0"/>
        <v>10000</v>
      </c>
      <c r="R72" s="18" t="s">
        <v>489</v>
      </c>
      <c r="S72" s="25" t="s">
        <v>44</v>
      </c>
      <c r="T72" s="25" t="s">
        <v>45</v>
      </c>
      <c r="U72" s="25">
        <v>711310000</v>
      </c>
      <c r="V72" s="18" t="s">
        <v>46</v>
      </c>
      <c r="W72" s="18" t="s">
        <v>47</v>
      </c>
      <c r="X72" s="25">
        <v>0</v>
      </c>
      <c r="Y72" s="22"/>
    </row>
    <row r="73" spans="2:25" s="66" customFormat="1" ht="153" customHeight="1" x14ac:dyDescent="0.25">
      <c r="B73" s="62">
        <v>61</v>
      </c>
      <c r="C73" s="63" t="s">
        <v>32</v>
      </c>
      <c r="D73" s="63" t="s">
        <v>33</v>
      </c>
      <c r="E73" s="63" t="s">
        <v>594</v>
      </c>
      <c r="F73" s="63" t="s">
        <v>595</v>
      </c>
      <c r="G73" s="63" t="s">
        <v>596</v>
      </c>
      <c r="H73" s="63" t="s">
        <v>597</v>
      </c>
      <c r="I73" s="63" t="s">
        <v>598</v>
      </c>
      <c r="J73" s="63" t="s">
        <v>599</v>
      </c>
      <c r="K73" s="63" t="s">
        <v>600</v>
      </c>
      <c r="L73" s="63" t="s">
        <v>41</v>
      </c>
      <c r="M73" s="63"/>
      <c r="N73" s="64" t="s">
        <v>601</v>
      </c>
      <c r="O73" s="65">
        <v>100</v>
      </c>
      <c r="P73" s="65">
        <v>180</v>
      </c>
      <c r="Q73" s="65">
        <f t="shared" si="0"/>
        <v>18000</v>
      </c>
      <c r="R73" s="63" t="s">
        <v>489</v>
      </c>
      <c r="S73" s="62" t="s">
        <v>422</v>
      </c>
      <c r="T73" s="62" t="s">
        <v>423</v>
      </c>
      <c r="U73" s="62">
        <v>711310000</v>
      </c>
      <c r="V73" s="63" t="s">
        <v>46</v>
      </c>
      <c r="W73" s="63" t="s">
        <v>47</v>
      </c>
      <c r="X73" s="62">
        <v>30</v>
      </c>
      <c r="Y73" s="71"/>
    </row>
    <row r="74" spans="2:25" s="66" customFormat="1" ht="156" customHeight="1" x14ac:dyDescent="0.25">
      <c r="B74" s="62">
        <v>62</v>
      </c>
      <c r="C74" s="63" t="s">
        <v>32</v>
      </c>
      <c r="D74" s="63" t="s">
        <v>33</v>
      </c>
      <c r="E74" s="63" t="s">
        <v>594</v>
      </c>
      <c r="F74" s="63" t="s">
        <v>595</v>
      </c>
      <c r="G74" s="63" t="s">
        <v>596</v>
      </c>
      <c r="H74" s="63" t="s">
        <v>597</v>
      </c>
      <c r="I74" s="63" t="s">
        <v>598</v>
      </c>
      <c r="J74" s="63" t="s">
        <v>602</v>
      </c>
      <c r="K74" s="63" t="s">
        <v>603</v>
      </c>
      <c r="L74" s="63" t="s">
        <v>41</v>
      </c>
      <c r="M74" s="63"/>
      <c r="N74" s="64" t="s">
        <v>601</v>
      </c>
      <c r="O74" s="65">
        <v>100</v>
      </c>
      <c r="P74" s="65">
        <v>200</v>
      </c>
      <c r="Q74" s="65">
        <f t="shared" si="0"/>
        <v>20000</v>
      </c>
      <c r="R74" s="63" t="s">
        <v>489</v>
      </c>
      <c r="S74" s="62" t="s">
        <v>422</v>
      </c>
      <c r="T74" s="62" t="s">
        <v>423</v>
      </c>
      <c r="U74" s="62">
        <v>711310000</v>
      </c>
      <c r="V74" s="63" t="s">
        <v>46</v>
      </c>
      <c r="W74" s="63" t="s">
        <v>47</v>
      </c>
      <c r="X74" s="62">
        <v>30</v>
      </c>
      <c r="Y74" s="63"/>
    </row>
    <row r="75" spans="2:25" s="66" customFormat="1" ht="171" customHeight="1" x14ac:dyDescent="0.25">
      <c r="B75" s="62">
        <v>63</v>
      </c>
      <c r="C75" s="63" t="s">
        <v>32</v>
      </c>
      <c r="D75" s="63" t="s">
        <v>33</v>
      </c>
      <c r="E75" s="63" t="s">
        <v>604</v>
      </c>
      <c r="F75" s="63" t="s">
        <v>605</v>
      </c>
      <c r="G75" s="63" t="s">
        <v>606</v>
      </c>
      <c r="H75" s="63" t="s">
        <v>607</v>
      </c>
      <c r="I75" s="63" t="s">
        <v>607</v>
      </c>
      <c r="J75" s="63" t="s">
        <v>605</v>
      </c>
      <c r="K75" s="63" t="s">
        <v>606</v>
      </c>
      <c r="L75" s="63" t="s">
        <v>41</v>
      </c>
      <c r="M75" s="63"/>
      <c r="N75" s="64" t="s">
        <v>601</v>
      </c>
      <c r="O75" s="65">
        <v>200</v>
      </c>
      <c r="P75" s="65">
        <v>200</v>
      </c>
      <c r="Q75" s="65">
        <f t="shared" si="0"/>
        <v>40000</v>
      </c>
      <c r="R75" s="63" t="s">
        <v>489</v>
      </c>
      <c r="S75" s="62" t="s">
        <v>422</v>
      </c>
      <c r="T75" s="62" t="s">
        <v>423</v>
      </c>
      <c r="U75" s="62">
        <v>711310000</v>
      </c>
      <c r="V75" s="63" t="s">
        <v>46</v>
      </c>
      <c r="W75" s="63" t="s">
        <v>47</v>
      </c>
      <c r="X75" s="62">
        <v>30</v>
      </c>
      <c r="Y75" s="71"/>
    </row>
    <row r="76" spans="2:25" ht="69.75" customHeight="1" x14ac:dyDescent="0.25">
      <c r="B76" s="25">
        <v>64</v>
      </c>
      <c r="C76" s="18" t="s">
        <v>32</v>
      </c>
      <c r="D76" s="18" t="s">
        <v>33</v>
      </c>
      <c r="E76" s="18" t="s">
        <v>224</v>
      </c>
      <c r="F76" s="18" t="s">
        <v>225</v>
      </c>
      <c r="G76" s="18" t="s">
        <v>226</v>
      </c>
      <c r="H76" s="18" t="s">
        <v>227</v>
      </c>
      <c r="I76" s="18" t="s">
        <v>228</v>
      </c>
      <c r="J76" s="18" t="s">
        <v>225</v>
      </c>
      <c r="K76" s="18" t="s">
        <v>229</v>
      </c>
      <c r="L76" s="18" t="s">
        <v>41</v>
      </c>
      <c r="M76" s="18"/>
      <c r="N76" s="19" t="s">
        <v>42</v>
      </c>
      <c r="O76" s="20">
        <v>80</v>
      </c>
      <c r="P76" s="20">
        <v>5000</v>
      </c>
      <c r="Q76" s="20">
        <f>O76*P76</f>
        <v>400000</v>
      </c>
      <c r="R76" s="18" t="s">
        <v>489</v>
      </c>
      <c r="S76" s="25" t="s">
        <v>44</v>
      </c>
      <c r="T76" s="25" t="s">
        <v>45</v>
      </c>
      <c r="U76" s="25">
        <v>711310000</v>
      </c>
      <c r="V76" s="18" t="s">
        <v>46</v>
      </c>
      <c r="W76" s="18" t="s">
        <v>47</v>
      </c>
      <c r="X76" s="25">
        <v>0</v>
      </c>
      <c r="Y76" s="18"/>
    </row>
    <row r="77" spans="2:25" ht="69.75" customHeight="1" x14ac:dyDescent="0.25">
      <c r="B77" s="25">
        <v>65</v>
      </c>
      <c r="C77" s="18" t="s">
        <v>32</v>
      </c>
      <c r="D77" s="18" t="s">
        <v>33</v>
      </c>
      <c r="E77" s="18" t="s">
        <v>608</v>
      </c>
      <c r="F77" s="18" t="s">
        <v>609</v>
      </c>
      <c r="G77" s="18" t="s">
        <v>609</v>
      </c>
      <c r="H77" s="18" t="s">
        <v>610</v>
      </c>
      <c r="I77" s="18" t="s">
        <v>611</v>
      </c>
      <c r="J77" s="18" t="s">
        <v>612</v>
      </c>
      <c r="K77" s="18" t="s">
        <v>613</v>
      </c>
      <c r="L77" s="18" t="s">
        <v>41</v>
      </c>
      <c r="M77" s="18"/>
      <c r="N77" s="19" t="s">
        <v>42</v>
      </c>
      <c r="O77" s="20">
        <v>10</v>
      </c>
      <c r="P77" s="20">
        <v>3815.0000000000005</v>
      </c>
      <c r="Q77" s="20">
        <f t="shared" si="0"/>
        <v>38150.000000000007</v>
      </c>
      <c r="R77" s="18" t="s">
        <v>489</v>
      </c>
      <c r="S77" s="25" t="s">
        <v>44</v>
      </c>
      <c r="T77" s="25" t="s">
        <v>45</v>
      </c>
      <c r="U77" s="25">
        <v>711310000</v>
      </c>
      <c r="V77" s="18" t="s">
        <v>46</v>
      </c>
      <c r="W77" s="18" t="s">
        <v>47</v>
      </c>
      <c r="X77" s="25">
        <v>0</v>
      </c>
      <c r="Y77" s="18"/>
    </row>
    <row r="78" spans="2:25" ht="102" customHeight="1" x14ac:dyDescent="0.25">
      <c r="B78" s="25">
        <v>66</v>
      </c>
      <c r="C78" s="18" t="s">
        <v>32</v>
      </c>
      <c r="D78" s="18" t="s">
        <v>33</v>
      </c>
      <c r="E78" s="18" t="s">
        <v>230</v>
      </c>
      <c r="F78" s="18" t="s">
        <v>197</v>
      </c>
      <c r="G78" s="18" t="s">
        <v>198</v>
      </c>
      <c r="H78" s="18" t="s">
        <v>231</v>
      </c>
      <c r="I78" s="18" t="s">
        <v>232</v>
      </c>
      <c r="J78" s="18" t="s">
        <v>233</v>
      </c>
      <c r="K78" s="18" t="s">
        <v>234</v>
      </c>
      <c r="L78" s="18" t="s">
        <v>41</v>
      </c>
      <c r="M78" s="18"/>
      <c r="N78" s="19" t="s">
        <v>42</v>
      </c>
      <c r="O78" s="20">
        <v>1</v>
      </c>
      <c r="P78" s="20">
        <v>5000</v>
      </c>
      <c r="Q78" s="20">
        <f t="shared" ref="Q78:Q114" si="1">O78*P78</f>
        <v>5000</v>
      </c>
      <c r="R78" s="18" t="s">
        <v>489</v>
      </c>
      <c r="S78" s="25" t="s">
        <v>44</v>
      </c>
      <c r="T78" s="25" t="s">
        <v>45</v>
      </c>
      <c r="U78" s="25">
        <v>711310000</v>
      </c>
      <c r="V78" s="18" t="s">
        <v>46</v>
      </c>
      <c r="W78" s="18" t="s">
        <v>47</v>
      </c>
      <c r="X78" s="25">
        <v>0</v>
      </c>
      <c r="Y78" s="18"/>
    </row>
    <row r="79" spans="2:25" ht="69.75" customHeight="1" x14ac:dyDescent="0.25">
      <c r="B79" s="25">
        <v>67</v>
      </c>
      <c r="C79" s="18" t="s">
        <v>32</v>
      </c>
      <c r="D79" s="18" t="s">
        <v>33</v>
      </c>
      <c r="E79" s="18" t="s">
        <v>235</v>
      </c>
      <c r="F79" s="18" t="s">
        <v>166</v>
      </c>
      <c r="G79" s="18" t="s">
        <v>167</v>
      </c>
      <c r="H79" s="18" t="s">
        <v>236</v>
      </c>
      <c r="I79" s="18" t="s">
        <v>237</v>
      </c>
      <c r="J79" s="18" t="s">
        <v>238</v>
      </c>
      <c r="K79" s="18" t="s">
        <v>239</v>
      </c>
      <c r="L79" s="18" t="s">
        <v>41</v>
      </c>
      <c r="M79" s="21"/>
      <c r="N79" s="19" t="s">
        <v>240</v>
      </c>
      <c r="O79" s="20">
        <v>1500</v>
      </c>
      <c r="P79" s="20">
        <v>600</v>
      </c>
      <c r="Q79" s="20">
        <f t="shared" si="1"/>
        <v>900000</v>
      </c>
      <c r="R79" s="18" t="s">
        <v>489</v>
      </c>
      <c r="S79" s="25" t="s">
        <v>44</v>
      </c>
      <c r="T79" s="25" t="s">
        <v>45</v>
      </c>
      <c r="U79" s="25">
        <v>711310000</v>
      </c>
      <c r="V79" s="18" t="s">
        <v>46</v>
      </c>
      <c r="W79" s="18" t="s">
        <v>47</v>
      </c>
      <c r="X79" s="25">
        <v>0</v>
      </c>
      <c r="Y79" s="18"/>
    </row>
    <row r="80" spans="2:25" s="66" customFormat="1" ht="173.25" customHeight="1" x14ac:dyDescent="0.25">
      <c r="B80" s="62">
        <v>68</v>
      </c>
      <c r="C80" s="63" t="s">
        <v>32</v>
      </c>
      <c r="D80" s="63" t="s">
        <v>33</v>
      </c>
      <c r="E80" s="63" t="s">
        <v>241</v>
      </c>
      <c r="F80" s="63" t="s">
        <v>242</v>
      </c>
      <c r="G80" s="63" t="s">
        <v>243</v>
      </c>
      <c r="H80" s="63" t="s">
        <v>244</v>
      </c>
      <c r="I80" s="63" t="s">
        <v>245</v>
      </c>
      <c r="J80" s="63" t="s">
        <v>246</v>
      </c>
      <c r="K80" s="63" t="s">
        <v>247</v>
      </c>
      <c r="L80" s="63" t="s">
        <v>41</v>
      </c>
      <c r="M80" s="70"/>
      <c r="N80" s="64" t="s">
        <v>248</v>
      </c>
      <c r="O80" s="65">
        <v>100</v>
      </c>
      <c r="P80" s="65">
        <v>2000</v>
      </c>
      <c r="Q80" s="65">
        <f t="shared" si="1"/>
        <v>200000</v>
      </c>
      <c r="R80" s="63" t="s">
        <v>489</v>
      </c>
      <c r="S80" s="62" t="s">
        <v>422</v>
      </c>
      <c r="T80" s="62" t="s">
        <v>423</v>
      </c>
      <c r="U80" s="62">
        <v>711310000</v>
      </c>
      <c r="V80" s="63" t="s">
        <v>46</v>
      </c>
      <c r="W80" s="63" t="s">
        <v>47</v>
      </c>
      <c r="X80" s="62">
        <v>30</v>
      </c>
      <c r="Y80" s="71"/>
    </row>
    <row r="81" spans="2:25" s="66" customFormat="1" ht="167.25" customHeight="1" x14ac:dyDescent="0.25">
      <c r="B81" s="62">
        <v>69</v>
      </c>
      <c r="C81" s="63" t="s">
        <v>32</v>
      </c>
      <c r="D81" s="63" t="s">
        <v>33</v>
      </c>
      <c r="E81" s="63" t="s">
        <v>249</v>
      </c>
      <c r="F81" s="63" t="s">
        <v>242</v>
      </c>
      <c r="G81" s="63" t="s">
        <v>243</v>
      </c>
      <c r="H81" s="63" t="s">
        <v>250</v>
      </c>
      <c r="I81" s="63" t="s">
        <v>251</v>
      </c>
      <c r="J81" s="63" t="s">
        <v>252</v>
      </c>
      <c r="K81" s="63" t="s">
        <v>253</v>
      </c>
      <c r="L81" s="63" t="s">
        <v>41</v>
      </c>
      <c r="M81" s="70"/>
      <c r="N81" s="64" t="s">
        <v>42</v>
      </c>
      <c r="O81" s="65">
        <v>150</v>
      </c>
      <c r="P81" s="65">
        <v>350</v>
      </c>
      <c r="Q81" s="65">
        <f t="shared" si="1"/>
        <v>52500</v>
      </c>
      <c r="R81" s="63" t="s">
        <v>489</v>
      </c>
      <c r="S81" s="62" t="s">
        <v>422</v>
      </c>
      <c r="T81" s="62" t="s">
        <v>423</v>
      </c>
      <c r="U81" s="62">
        <v>711310000</v>
      </c>
      <c r="V81" s="63" t="s">
        <v>46</v>
      </c>
      <c r="W81" s="63" t="s">
        <v>47</v>
      </c>
      <c r="X81" s="62">
        <v>30</v>
      </c>
    </row>
    <row r="82" spans="2:25" s="66" customFormat="1" ht="161.25" customHeight="1" x14ac:dyDescent="0.25">
      <c r="B82" s="62">
        <v>70</v>
      </c>
      <c r="C82" s="63" t="s">
        <v>32</v>
      </c>
      <c r="D82" s="63" t="s">
        <v>33</v>
      </c>
      <c r="E82" s="63" t="s">
        <v>254</v>
      </c>
      <c r="F82" s="63" t="s">
        <v>255</v>
      </c>
      <c r="G82" s="63" t="s">
        <v>255</v>
      </c>
      <c r="H82" s="63" t="s">
        <v>256</v>
      </c>
      <c r="I82" s="63" t="s">
        <v>257</v>
      </c>
      <c r="J82" s="63" t="s">
        <v>258</v>
      </c>
      <c r="K82" s="63" t="s">
        <v>259</v>
      </c>
      <c r="L82" s="63" t="s">
        <v>41</v>
      </c>
      <c r="M82" s="70"/>
      <c r="N82" s="64" t="s">
        <v>240</v>
      </c>
      <c r="O82" s="65">
        <v>200</v>
      </c>
      <c r="P82" s="65">
        <v>1500</v>
      </c>
      <c r="Q82" s="65">
        <f t="shared" si="1"/>
        <v>300000</v>
      </c>
      <c r="R82" s="63" t="s">
        <v>489</v>
      </c>
      <c r="S82" s="62" t="s">
        <v>422</v>
      </c>
      <c r="T82" s="62" t="s">
        <v>423</v>
      </c>
      <c r="U82" s="62">
        <v>711310000</v>
      </c>
      <c r="V82" s="63" t="s">
        <v>46</v>
      </c>
      <c r="W82" s="63" t="s">
        <v>47</v>
      </c>
      <c r="X82" s="62">
        <v>30</v>
      </c>
      <c r="Y82" s="71"/>
    </row>
    <row r="83" spans="2:25" s="66" customFormat="1" ht="163.5" customHeight="1" x14ac:dyDescent="0.25">
      <c r="B83" s="62">
        <v>71</v>
      </c>
      <c r="C83" s="63" t="s">
        <v>32</v>
      </c>
      <c r="D83" s="63" t="s">
        <v>33</v>
      </c>
      <c r="E83" s="63" t="s">
        <v>254</v>
      </c>
      <c r="F83" s="63" t="s">
        <v>255</v>
      </c>
      <c r="G83" s="63" t="s">
        <v>255</v>
      </c>
      <c r="H83" s="63" t="s">
        <v>256</v>
      </c>
      <c r="I83" s="63" t="s">
        <v>257</v>
      </c>
      <c r="J83" s="63" t="s">
        <v>260</v>
      </c>
      <c r="K83" s="63" t="s">
        <v>261</v>
      </c>
      <c r="L83" s="63" t="s">
        <v>41</v>
      </c>
      <c r="M83" s="70"/>
      <c r="N83" s="64" t="s">
        <v>240</v>
      </c>
      <c r="O83" s="65">
        <v>200</v>
      </c>
      <c r="P83" s="65">
        <v>1000</v>
      </c>
      <c r="Q83" s="65">
        <f t="shared" si="1"/>
        <v>200000</v>
      </c>
      <c r="R83" s="63" t="s">
        <v>489</v>
      </c>
      <c r="S83" s="62" t="s">
        <v>422</v>
      </c>
      <c r="T83" s="62" t="s">
        <v>423</v>
      </c>
      <c r="U83" s="62">
        <v>711310000</v>
      </c>
      <c r="V83" s="63" t="s">
        <v>46</v>
      </c>
      <c r="W83" s="63" t="s">
        <v>47</v>
      </c>
      <c r="X83" s="62">
        <v>30</v>
      </c>
      <c r="Y83" s="71"/>
    </row>
    <row r="84" spans="2:25" s="66" customFormat="1" ht="164.25" customHeight="1" x14ac:dyDescent="0.25">
      <c r="B84" s="62">
        <v>72</v>
      </c>
      <c r="C84" s="63" t="s">
        <v>32</v>
      </c>
      <c r="D84" s="63" t="s">
        <v>33</v>
      </c>
      <c r="E84" s="63" t="s">
        <v>262</v>
      </c>
      <c r="F84" s="63" t="s">
        <v>263</v>
      </c>
      <c r="G84" s="66" t="s">
        <v>264</v>
      </c>
      <c r="H84" s="63" t="s">
        <v>265</v>
      </c>
      <c r="I84" s="63" t="s">
        <v>266</v>
      </c>
      <c r="J84" s="63" t="s">
        <v>267</v>
      </c>
      <c r="K84" s="63" t="s">
        <v>268</v>
      </c>
      <c r="L84" s="63" t="s">
        <v>41</v>
      </c>
      <c r="M84" s="70"/>
      <c r="N84" s="64" t="s">
        <v>269</v>
      </c>
      <c r="O84" s="65">
        <v>300</v>
      </c>
      <c r="P84" s="65">
        <v>700</v>
      </c>
      <c r="Q84" s="65">
        <f t="shared" si="1"/>
        <v>210000</v>
      </c>
      <c r="R84" s="63" t="s">
        <v>489</v>
      </c>
      <c r="S84" s="62" t="s">
        <v>422</v>
      </c>
      <c r="T84" s="62" t="s">
        <v>423</v>
      </c>
      <c r="U84" s="62">
        <v>711310000</v>
      </c>
      <c r="V84" s="63" t="s">
        <v>46</v>
      </c>
      <c r="W84" s="63" t="s">
        <v>47</v>
      </c>
      <c r="X84" s="62">
        <v>30</v>
      </c>
      <c r="Y84" s="71"/>
    </row>
    <row r="85" spans="2:25" s="66" customFormat="1" ht="138" customHeight="1" x14ac:dyDescent="0.25">
      <c r="B85" s="62">
        <v>73</v>
      </c>
      <c r="C85" s="63" t="s">
        <v>32</v>
      </c>
      <c r="D85" s="63" t="s">
        <v>33</v>
      </c>
      <c r="E85" s="63" t="s">
        <v>614</v>
      </c>
      <c r="F85" s="63" t="s">
        <v>270</v>
      </c>
      <c r="G85" s="63" t="s">
        <v>271</v>
      </c>
      <c r="H85" s="63" t="s">
        <v>272</v>
      </c>
      <c r="I85" s="63" t="s">
        <v>273</v>
      </c>
      <c r="J85" s="63" t="s">
        <v>274</v>
      </c>
      <c r="K85" s="63" t="s">
        <v>275</v>
      </c>
      <c r="L85" s="63" t="s">
        <v>41</v>
      </c>
      <c r="M85" s="70"/>
      <c r="N85" s="64" t="s">
        <v>42</v>
      </c>
      <c r="O85" s="65">
        <v>50</v>
      </c>
      <c r="P85" s="65">
        <v>600</v>
      </c>
      <c r="Q85" s="65">
        <f t="shared" si="1"/>
        <v>30000</v>
      </c>
      <c r="R85" s="63" t="s">
        <v>489</v>
      </c>
      <c r="S85" s="62" t="s">
        <v>422</v>
      </c>
      <c r="T85" s="62" t="s">
        <v>423</v>
      </c>
      <c r="U85" s="62">
        <v>711310000</v>
      </c>
      <c r="V85" s="63" t="s">
        <v>46</v>
      </c>
      <c r="W85" s="63" t="s">
        <v>47</v>
      </c>
      <c r="X85" s="62">
        <v>30</v>
      </c>
      <c r="Y85" s="63"/>
    </row>
    <row r="86" spans="2:25" s="66" customFormat="1" ht="153.75" customHeight="1" x14ac:dyDescent="0.25">
      <c r="B86" s="62">
        <v>74</v>
      </c>
      <c r="C86" s="63" t="s">
        <v>32</v>
      </c>
      <c r="D86" s="63" t="s">
        <v>33</v>
      </c>
      <c r="E86" s="63" t="s">
        <v>276</v>
      </c>
      <c r="F86" s="63" t="s">
        <v>277</v>
      </c>
      <c r="G86" s="63" t="s">
        <v>278</v>
      </c>
      <c r="H86" s="63" t="s">
        <v>279</v>
      </c>
      <c r="I86" s="63" t="s">
        <v>280</v>
      </c>
      <c r="J86" s="63" t="s">
        <v>281</v>
      </c>
      <c r="K86" s="63" t="s">
        <v>282</v>
      </c>
      <c r="L86" s="63" t="s">
        <v>41</v>
      </c>
      <c r="M86" s="72"/>
      <c r="N86" s="64" t="s">
        <v>42</v>
      </c>
      <c r="O86" s="65">
        <v>50</v>
      </c>
      <c r="P86" s="65">
        <v>550</v>
      </c>
      <c r="Q86" s="65">
        <f t="shared" si="1"/>
        <v>27500</v>
      </c>
      <c r="R86" s="63" t="s">
        <v>489</v>
      </c>
      <c r="S86" s="62" t="s">
        <v>422</v>
      </c>
      <c r="T86" s="62" t="s">
        <v>423</v>
      </c>
      <c r="U86" s="62">
        <v>711310000</v>
      </c>
      <c r="V86" s="63" t="s">
        <v>46</v>
      </c>
      <c r="W86" s="63" t="s">
        <v>47</v>
      </c>
      <c r="X86" s="62">
        <v>30</v>
      </c>
      <c r="Y86" s="63"/>
    </row>
    <row r="87" spans="2:25" s="66" customFormat="1" ht="151.5" customHeight="1" x14ac:dyDescent="0.25">
      <c r="B87" s="62">
        <v>75</v>
      </c>
      <c r="C87" s="63" t="s">
        <v>32</v>
      </c>
      <c r="D87" s="63" t="s">
        <v>33</v>
      </c>
      <c r="E87" s="63" t="s">
        <v>615</v>
      </c>
      <c r="F87" s="63" t="s">
        <v>283</v>
      </c>
      <c r="G87" s="63" t="s">
        <v>284</v>
      </c>
      <c r="H87" s="63" t="s">
        <v>285</v>
      </c>
      <c r="I87" s="63" t="s">
        <v>286</v>
      </c>
      <c r="J87" s="63" t="s">
        <v>287</v>
      </c>
      <c r="K87" s="63" t="s">
        <v>288</v>
      </c>
      <c r="L87" s="63" t="s">
        <v>41</v>
      </c>
      <c r="M87" s="72"/>
      <c r="N87" s="64" t="s">
        <v>42</v>
      </c>
      <c r="O87" s="65">
        <v>100</v>
      </c>
      <c r="P87" s="65">
        <v>2000</v>
      </c>
      <c r="Q87" s="65">
        <f t="shared" si="1"/>
        <v>200000</v>
      </c>
      <c r="R87" s="63" t="s">
        <v>489</v>
      </c>
      <c r="S87" s="62" t="s">
        <v>422</v>
      </c>
      <c r="T87" s="62" t="s">
        <v>423</v>
      </c>
      <c r="U87" s="62">
        <v>711310000</v>
      </c>
      <c r="V87" s="63" t="s">
        <v>46</v>
      </c>
      <c r="W87" s="63" t="s">
        <v>47</v>
      </c>
      <c r="X87" s="62">
        <v>30</v>
      </c>
      <c r="Y87" s="63"/>
    </row>
    <row r="88" spans="2:25" ht="69.75" customHeight="1" x14ac:dyDescent="0.25">
      <c r="B88" s="25">
        <v>76</v>
      </c>
      <c r="C88" s="18" t="s">
        <v>32</v>
      </c>
      <c r="D88" s="18" t="s">
        <v>33</v>
      </c>
      <c r="E88" s="18" t="s">
        <v>289</v>
      </c>
      <c r="F88" s="18" t="s">
        <v>290</v>
      </c>
      <c r="G88" s="18" t="s">
        <v>291</v>
      </c>
      <c r="H88" s="18" t="s">
        <v>292</v>
      </c>
      <c r="I88" s="18" t="s">
        <v>293</v>
      </c>
      <c r="J88" s="18" t="s">
        <v>294</v>
      </c>
      <c r="K88" s="18" t="s">
        <v>295</v>
      </c>
      <c r="L88" s="18" t="s">
        <v>41</v>
      </c>
      <c r="M88" s="21"/>
      <c r="N88" s="19" t="s">
        <v>165</v>
      </c>
      <c r="O88" s="20">
        <v>200</v>
      </c>
      <c r="P88" s="20">
        <v>1000</v>
      </c>
      <c r="Q88" s="20">
        <f t="shared" si="1"/>
        <v>200000</v>
      </c>
      <c r="R88" s="18" t="s">
        <v>489</v>
      </c>
      <c r="S88" s="25" t="s">
        <v>44</v>
      </c>
      <c r="T88" s="25" t="s">
        <v>45</v>
      </c>
      <c r="U88" s="25">
        <v>711310000</v>
      </c>
      <c r="V88" s="18" t="s">
        <v>46</v>
      </c>
      <c r="W88" s="18" t="s">
        <v>47</v>
      </c>
      <c r="X88" s="25">
        <v>0</v>
      </c>
      <c r="Y88" s="18"/>
    </row>
    <row r="89" spans="2:25" ht="69.75" customHeight="1" x14ac:dyDescent="0.2">
      <c r="B89" s="25">
        <v>77</v>
      </c>
      <c r="C89" s="18" t="s">
        <v>32</v>
      </c>
      <c r="D89" s="18" t="s">
        <v>33</v>
      </c>
      <c r="E89" s="18" t="s">
        <v>296</v>
      </c>
      <c r="F89" s="18" t="s">
        <v>297</v>
      </c>
      <c r="G89" s="18" t="s">
        <v>298</v>
      </c>
      <c r="H89" s="18" t="s">
        <v>299</v>
      </c>
      <c r="I89" s="18" t="s">
        <v>299</v>
      </c>
      <c r="J89" s="18" t="s">
        <v>297</v>
      </c>
      <c r="K89" s="18" t="s">
        <v>298</v>
      </c>
      <c r="L89" s="18" t="s">
        <v>41</v>
      </c>
      <c r="M89" s="21"/>
      <c r="N89" s="21" t="s">
        <v>616</v>
      </c>
      <c r="O89" s="20">
        <v>150</v>
      </c>
      <c r="P89" s="20">
        <v>800</v>
      </c>
      <c r="Q89" s="20">
        <f t="shared" si="1"/>
        <v>120000</v>
      </c>
      <c r="R89" s="18" t="s">
        <v>489</v>
      </c>
      <c r="S89" s="25" t="s">
        <v>44</v>
      </c>
      <c r="T89" s="25" t="s">
        <v>45</v>
      </c>
      <c r="U89" s="25">
        <v>711310000</v>
      </c>
      <c r="V89" s="18" t="s">
        <v>46</v>
      </c>
      <c r="W89" s="18" t="s">
        <v>47</v>
      </c>
      <c r="X89" s="25">
        <v>0</v>
      </c>
      <c r="Y89" s="73"/>
    </row>
    <row r="90" spans="2:25" s="66" customFormat="1" ht="162.75" customHeight="1" x14ac:dyDescent="0.25">
      <c r="B90" s="62">
        <v>78</v>
      </c>
      <c r="C90" s="63" t="s">
        <v>32</v>
      </c>
      <c r="D90" s="63" t="s">
        <v>33</v>
      </c>
      <c r="E90" s="63" t="s">
        <v>617</v>
      </c>
      <c r="F90" s="63" t="s">
        <v>277</v>
      </c>
      <c r="G90" s="63" t="s">
        <v>278</v>
      </c>
      <c r="H90" s="63" t="s">
        <v>618</v>
      </c>
      <c r="I90" s="63" t="s">
        <v>619</v>
      </c>
      <c r="J90" s="63" t="s">
        <v>620</v>
      </c>
      <c r="K90" s="63" t="s">
        <v>621</v>
      </c>
      <c r="L90" s="63" t="s">
        <v>41</v>
      </c>
      <c r="M90" s="70"/>
      <c r="N90" s="70" t="s">
        <v>42</v>
      </c>
      <c r="O90" s="65">
        <v>80</v>
      </c>
      <c r="P90" s="65">
        <v>1500</v>
      </c>
      <c r="Q90" s="65">
        <f t="shared" si="1"/>
        <v>120000</v>
      </c>
      <c r="R90" s="63" t="s">
        <v>489</v>
      </c>
      <c r="S90" s="62" t="s">
        <v>422</v>
      </c>
      <c r="T90" s="62" t="s">
        <v>423</v>
      </c>
      <c r="U90" s="62">
        <v>711310000</v>
      </c>
      <c r="V90" s="63" t="s">
        <v>46</v>
      </c>
      <c r="W90" s="63" t="s">
        <v>47</v>
      </c>
      <c r="X90" s="62">
        <v>30</v>
      </c>
      <c r="Y90" s="63"/>
    </row>
    <row r="91" spans="2:25" ht="69.75" customHeight="1" x14ac:dyDescent="0.2">
      <c r="B91" s="25">
        <v>79</v>
      </c>
      <c r="C91" s="18" t="s">
        <v>32</v>
      </c>
      <c r="D91" s="18" t="s">
        <v>33</v>
      </c>
      <c r="E91" s="18" t="s">
        <v>622</v>
      </c>
      <c r="F91" s="18" t="s">
        <v>221</v>
      </c>
      <c r="G91" s="18" t="s">
        <v>222</v>
      </c>
      <c r="H91" s="18" t="s">
        <v>623</v>
      </c>
      <c r="I91" s="18" t="s">
        <v>623</v>
      </c>
      <c r="J91" s="18" t="s">
        <v>223</v>
      </c>
      <c r="K91" s="18" t="s">
        <v>624</v>
      </c>
      <c r="L91" s="18" t="s">
        <v>41</v>
      </c>
      <c r="M91" s="21"/>
      <c r="N91" s="21" t="s">
        <v>42</v>
      </c>
      <c r="O91" s="20">
        <v>50</v>
      </c>
      <c r="P91" s="20">
        <v>1500</v>
      </c>
      <c r="Q91" s="20">
        <f t="shared" si="1"/>
        <v>75000</v>
      </c>
      <c r="R91" s="18" t="s">
        <v>489</v>
      </c>
      <c r="S91" s="25" t="s">
        <v>44</v>
      </c>
      <c r="T91" s="25" t="s">
        <v>45</v>
      </c>
      <c r="U91" s="25">
        <v>711310000</v>
      </c>
      <c r="V91" s="18" t="s">
        <v>46</v>
      </c>
      <c r="W91" s="18" t="s">
        <v>47</v>
      </c>
      <c r="X91" s="25">
        <v>0</v>
      </c>
      <c r="Y91" s="73"/>
    </row>
    <row r="92" spans="2:25" s="66" customFormat="1" ht="168.75" customHeight="1" x14ac:dyDescent="0.25">
      <c r="B92" s="62">
        <v>80</v>
      </c>
      <c r="C92" s="63" t="s">
        <v>32</v>
      </c>
      <c r="D92" s="63" t="s">
        <v>33</v>
      </c>
      <c r="E92" s="63" t="s">
        <v>625</v>
      </c>
      <c r="F92" s="63" t="s">
        <v>626</v>
      </c>
      <c r="G92" s="63" t="s">
        <v>627</v>
      </c>
      <c r="H92" s="63" t="s">
        <v>628</v>
      </c>
      <c r="I92" s="63" t="s">
        <v>629</v>
      </c>
      <c r="J92" s="63" t="s">
        <v>630</v>
      </c>
      <c r="K92" s="63" t="s">
        <v>631</v>
      </c>
      <c r="L92" s="63" t="s">
        <v>41</v>
      </c>
      <c r="M92" s="70"/>
      <c r="N92" s="70" t="s">
        <v>601</v>
      </c>
      <c r="O92" s="65">
        <v>100</v>
      </c>
      <c r="P92" s="65">
        <v>1000</v>
      </c>
      <c r="Q92" s="65">
        <f t="shared" si="1"/>
        <v>100000</v>
      </c>
      <c r="R92" s="63" t="s">
        <v>489</v>
      </c>
      <c r="S92" s="62" t="s">
        <v>422</v>
      </c>
      <c r="T92" s="62" t="s">
        <v>423</v>
      </c>
      <c r="U92" s="62">
        <v>711310000</v>
      </c>
      <c r="V92" s="63" t="s">
        <v>46</v>
      </c>
      <c r="W92" s="63" t="s">
        <v>47</v>
      </c>
      <c r="X92" s="62">
        <v>30</v>
      </c>
      <c r="Y92" s="63"/>
    </row>
    <row r="93" spans="2:25" s="66" customFormat="1" ht="162.75" customHeight="1" x14ac:dyDescent="0.25">
      <c r="B93" s="62">
        <v>81</v>
      </c>
      <c r="C93" s="63" t="s">
        <v>32</v>
      </c>
      <c r="D93" s="63" t="s">
        <v>33</v>
      </c>
      <c r="E93" s="62" t="s">
        <v>117</v>
      </c>
      <c r="F93" s="63" t="s">
        <v>118</v>
      </c>
      <c r="G93" s="63" t="s">
        <v>118</v>
      </c>
      <c r="H93" s="63" t="s">
        <v>119</v>
      </c>
      <c r="I93" s="63" t="s">
        <v>120</v>
      </c>
      <c r="J93" s="63" t="s">
        <v>121</v>
      </c>
      <c r="K93" s="63" t="s">
        <v>122</v>
      </c>
      <c r="L93" s="63" t="s">
        <v>123</v>
      </c>
      <c r="M93" s="62"/>
      <c r="N93" s="64" t="s">
        <v>42</v>
      </c>
      <c r="O93" s="62">
        <v>6</v>
      </c>
      <c r="P93" s="65">
        <v>80000</v>
      </c>
      <c r="Q93" s="65">
        <v>480000</v>
      </c>
      <c r="R93" s="63" t="s">
        <v>411</v>
      </c>
      <c r="S93" s="62" t="s">
        <v>422</v>
      </c>
      <c r="T93" s="62" t="s">
        <v>423</v>
      </c>
      <c r="U93" s="62">
        <v>711310000</v>
      </c>
      <c r="V93" s="63" t="s">
        <v>46</v>
      </c>
      <c r="W93" s="63" t="s">
        <v>47</v>
      </c>
      <c r="X93" s="62">
        <v>30</v>
      </c>
      <c r="Y93" s="62"/>
    </row>
    <row r="94" spans="2:25" s="66" customFormat="1" ht="156" customHeight="1" x14ac:dyDescent="0.25">
      <c r="B94" s="62">
        <v>82</v>
      </c>
      <c r="C94" s="63" t="s">
        <v>32</v>
      </c>
      <c r="D94" s="63" t="s">
        <v>33</v>
      </c>
      <c r="E94" s="62" t="s">
        <v>117</v>
      </c>
      <c r="F94" s="63" t="s">
        <v>118</v>
      </c>
      <c r="G94" s="63" t="s">
        <v>118</v>
      </c>
      <c r="H94" s="63" t="s">
        <v>119</v>
      </c>
      <c r="I94" s="63" t="s">
        <v>120</v>
      </c>
      <c r="J94" s="63" t="s">
        <v>124</v>
      </c>
      <c r="K94" s="63" t="s">
        <v>125</v>
      </c>
      <c r="L94" s="63" t="s">
        <v>123</v>
      </c>
      <c r="M94" s="62"/>
      <c r="N94" s="70" t="s">
        <v>42</v>
      </c>
      <c r="O94" s="62">
        <v>10</v>
      </c>
      <c r="P94" s="65">
        <v>40000</v>
      </c>
      <c r="Q94" s="65">
        <v>400000</v>
      </c>
      <c r="R94" s="63" t="s">
        <v>411</v>
      </c>
      <c r="S94" s="62" t="s">
        <v>422</v>
      </c>
      <c r="T94" s="62" t="s">
        <v>423</v>
      </c>
      <c r="U94" s="62">
        <v>711310000</v>
      </c>
      <c r="V94" s="63" t="s">
        <v>46</v>
      </c>
      <c r="W94" s="63" t="s">
        <v>47</v>
      </c>
      <c r="X94" s="62">
        <v>30</v>
      </c>
      <c r="Y94" s="62"/>
    </row>
    <row r="95" spans="2:25" s="66" customFormat="1" ht="162.75" customHeight="1" x14ac:dyDescent="0.25">
      <c r="B95" s="62">
        <v>83</v>
      </c>
      <c r="C95" s="63" t="s">
        <v>32</v>
      </c>
      <c r="D95" s="63" t="s">
        <v>33</v>
      </c>
      <c r="E95" s="62" t="s">
        <v>117</v>
      </c>
      <c r="F95" s="63" t="s">
        <v>118</v>
      </c>
      <c r="G95" s="63" t="s">
        <v>118</v>
      </c>
      <c r="H95" s="63" t="s">
        <v>119</v>
      </c>
      <c r="I95" s="63" t="s">
        <v>120</v>
      </c>
      <c r="J95" s="63" t="s">
        <v>126</v>
      </c>
      <c r="K95" s="63" t="s">
        <v>127</v>
      </c>
      <c r="L95" s="63" t="s">
        <v>123</v>
      </c>
      <c r="M95" s="62"/>
      <c r="N95" s="64" t="s">
        <v>42</v>
      </c>
      <c r="O95" s="62">
        <v>100</v>
      </c>
      <c r="P95" s="65">
        <v>55000</v>
      </c>
      <c r="Q95" s="65">
        <v>5500000</v>
      </c>
      <c r="R95" s="63" t="s">
        <v>411</v>
      </c>
      <c r="S95" s="62" t="s">
        <v>422</v>
      </c>
      <c r="T95" s="62" t="s">
        <v>423</v>
      </c>
      <c r="U95" s="62">
        <v>711310000</v>
      </c>
      <c r="V95" s="63" t="s">
        <v>46</v>
      </c>
      <c r="W95" s="63" t="s">
        <v>47</v>
      </c>
      <c r="X95" s="62">
        <v>30</v>
      </c>
      <c r="Y95" s="62"/>
    </row>
    <row r="96" spans="2:25" ht="117.75" customHeight="1" x14ac:dyDescent="0.25">
      <c r="B96" s="25">
        <v>84</v>
      </c>
      <c r="C96" s="28" t="s">
        <v>32</v>
      </c>
      <c r="D96" s="28" t="s">
        <v>136</v>
      </c>
      <c r="E96" s="28" t="s">
        <v>313</v>
      </c>
      <c r="F96" s="28" t="s">
        <v>314</v>
      </c>
      <c r="G96" s="1" t="s">
        <v>315</v>
      </c>
      <c r="H96" s="28" t="s">
        <v>316</v>
      </c>
      <c r="I96" s="28" t="s">
        <v>315</v>
      </c>
      <c r="J96" s="28" t="s">
        <v>317</v>
      </c>
      <c r="K96" s="28" t="s">
        <v>318</v>
      </c>
      <c r="L96" s="28" t="s">
        <v>319</v>
      </c>
      <c r="M96" s="74" t="s">
        <v>320</v>
      </c>
      <c r="N96" s="75" t="s">
        <v>135</v>
      </c>
      <c r="O96" s="76">
        <v>1</v>
      </c>
      <c r="P96" s="20">
        <v>24484583.93</v>
      </c>
      <c r="Q96" s="76">
        <f t="shared" si="1"/>
        <v>24484583.93</v>
      </c>
      <c r="R96" s="18" t="s">
        <v>418</v>
      </c>
      <c r="S96" s="25" t="s">
        <v>485</v>
      </c>
      <c r="T96" s="25" t="s">
        <v>486</v>
      </c>
      <c r="U96" s="25">
        <v>711310000</v>
      </c>
      <c r="V96" s="18" t="s">
        <v>46</v>
      </c>
      <c r="W96" s="18" t="s">
        <v>47</v>
      </c>
      <c r="X96" s="25">
        <v>0</v>
      </c>
      <c r="Y96" s="18"/>
    </row>
    <row r="97" spans="1:26" ht="113.25" customHeight="1" x14ac:dyDescent="0.25">
      <c r="B97" s="25">
        <v>85</v>
      </c>
      <c r="C97" s="18" t="s">
        <v>32</v>
      </c>
      <c r="D97" s="18" t="s">
        <v>136</v>
      </c>
      <c r="E97" s="28" t="s">
        <v>632</v>
      </c>
      <c r="F97" s="1" t="s">
        <v>633</v>
      </c>
      <c r="G97" s="18" t="s">
        <v>634</v>
      </c>
      <c r="H97" s="18" t="s">
        <v>635</v>
      </c>
      <c r="I97" s="18" t="s">
        <v>636</v>
      </c>
      <c r="J97" s="18" t="s">
        <v>321</v>
      </c>
      <c r="K97" s="18" t="s">
        <v>322</v>
      </c>
      <c r="L97" s="18" t="s">
        <v>319</v>
      </c>
      <c r="M97" s="23" t="s">
        <v>320</v>
      </c>
      <c r="N97" s="21" t="s">
        <v>135</v>
      </c>
      <c r="O97" s="20">
        <v>1</v>
      </c>
      <c r="P97" s="20">
        <v>1893027.68</v>
      </c>
      <c r="Q97" s="20">
        <f t="shared" si="1"/>
        <v>1893027.68</v>
      </c>
      <c r="R97" s="18" t="s">
        <v>418</v>
      </c>
      <c r="S97" s="25" t="s">
        <v>485</v>
      </c>
      <c r="T97" s="25" t="s">
        <v>486</v>
      </c>
      <c r="U97" s="25">
        <v>711310000</v>
      </c>
      <c r="V97" s="18" t="s">
        <v>46</v>
      </c>
      <c r="W97" s="18" t="s">
        <v>47</v>
      </c>
      <c r="X97" s="25">
        <v>0</v>
      </c>
      <c r="Y97" s="18"/>
    </row>
    <row r="98" spans="1:26" ht="110.25" customHeight="1" x14ac:dyDescent="0.25">
      <c r="B98" s="25">
        <v>86</v>
      </c>
      <c r="C98" s="18" t="s">
        <v>32</v>
      </c>
      <c r="D98" s="18" t="s">
        <v>136</v>
      </c>
      <c r="E98" s="18" t="s">
        <v>323</v>
      </c>
      <c r="F98" s="18" t="s">
        <v>324</v>
      </c>
      <c r="G98" s="18" t="s">
        <v>325</v>
      </c>
      <c r="H98" s="18" t="s">
        <v>326</v>
      </c>
      <c r="I98" s="18" t="s">
        <v>327</v>
      </c>
      <c r="J98" s="1" t="s">
        <v>328</v>
      </c>
      <c r="K98" s="18" t="s">
        <v>329</v>
      </c>
      <c r="L98" s="18" t="s">
        <v>319</v>
      </c>
      <c r="M98" s="23" t="s">
        <v>320</v>
      </c>
      <c r="N98" s="21" t="s">
        <v>135</v>
      </c>
      <c r="O98" s="20">
        <v>1</v>
      </c>
      <c r="P98" s="20">
        <v>881678.57</v>
      </c>
      <c r="Q98" s="20">
        <f t="shared" si="1"/>
        <v>881678.57</v>
      </c>
      <c r="R98" s="18" t="s">
        <v>418</v>
      </c>
      <c r="S98" s="25" t="s">
        <v>485</v>
      </c>
      <c r="T98" s="25" t="s">
        <v>486</v>
      </c>
      <c r="U98" s="25">
        <v>711310000</v>
      </c>
      <c r="V98" s="18" t="s">
        <v>46</v>
      </c>
      <c r="W98" s="18" t="s">
        <v>47</v>
      </c>
      <c r="X98" s="25">
        <v>0</v>
      </c>
      <c r="Y98" s="18"/>
    </row>
    <row r="99" spans="1:26" ht="69.75" customHeight="1" x14ac:dyDescent="0.25">
      <c r="B99" s="25">
        <v>87</v>
      </c>
      <c r="C99" s="18" t="s">
        <v>32</v>
      </c>
      <c r="D99" s="18" t="s">
        <v>136</v>
      </c>
      <c r="E99" s="18" t="s">
        <v>330</v>
      </c>
      <c r="F99" s="18" t="s">
        <v>331</v>
      </c>
      <c r="G99" s="18" t="s">
        <v>332</v>
      </c>
      <c r="H99" s="18" t="s">
        <v>333</v>
      </c>
      <c r="I99" s="18" t="s">
        <v>332</v>
      </c>
      <c r="J99" s="18" t="s">
        <v>334</v>
      </c>
      <c r="K99" s="18" t="s">
        <v>335</v>
      </c>
      <c r="L99" s="18" t="s">
        <v>41</v>
      </c>
      <c r="M99" s="21"/>
      <c r="N99" s="21" t="s">
        <v>135</v>
      </c>
      <c r="O99" s="20">
        <v>1</v>
      </c>
      <c r="P99" s="20">
        <v>250000</v>
      </c>
      <c r="Q99" s="20">
        <f t="shared" si="1"/>
        <v>250000</v>
      </c>
      <c r="R99" s="18" t="s">
        <v>418</v>
      </c>
      <c r="S99" s="25" t="s">
        <v>485</v>
      </c>
      <c r="T99" s="25" t="s">
        <v>486</v>
      </c>
      <c r="U99" s="25">
        <v>711310000</v>
      </c>
      <c r="V99" s="18" t="s">
        <v>46</v>
      </c>
      <c r="W99" s="18" t="s">
        <v>47</v>
      </c>
      <c r="X99" s="25">
        <v>0</v>
      </c>
      <c r="Y99" s="18"/>
    </row>
    <row r="100" spans="1:26" ht="93.75" customHeight="1" x14ac:dyDescent="0.25">
      <c r="B100" s="25">
        <v>88</v>
      </c>
      <c r="C100" s="18" t="s">
        <v>32</v>
      </c>
      <c r="D100" s="18" t="s">
        <v>136</v>
      </c>
      <c r="E100" s="18" t="s">
        <v>336</v>
      </c>
      <c r="F100" s="18" t="s">
        <v>337</v>
      </c>
      <c r="G100" s="18" t="s">
        <v>338</v>
      </c>
      <c r="H100" s="18" t="s">
        <v>339</v>
      </c>
      <c r="I100" s="18" t="s">
        <v>338</v>
      </c>
      <c r="J100" s="18" t="s">
        <v>340</v>
      </c>
      <c r="K100" s="18" t="s">
        <v>341</v>
      </c>
      <c r="L100" s="18" t="s">
        <v>41</v>
      </c>
      <c r="M100" s="21"/>
      <c r="N100" s="21" t="s">
        <v>135</v>
      </c>
      <c r="O100" s="20">
        <v>1</v>
      </c>
      <c r="P100" s="20">
        <v>96071.43</v>
      </c>
      <c r="Q100" s="20">
        <f t="shared" si="1"/>
        <v>96071.43</v>
      </c>
      <c r="R100" s="18" t="s">
        <v>418</v>
      </c>
      <c r="S100" s="25" t="s">
        <v>485</v>
      </c>
      <c r="T100" s="25" t="s">
        <v>486</v>
      </c>
      <c r="U100" s="25">
        <v>711310000</v>
      </c>
      <c r="V100" s="18" t="s">
        <v>46</v>
      </c>
      <c r="W100" s="18" t="s">
        <v>47</v>
      </c>
      <c r="X100" s="25">
        <v>0</v>
      </c>
      <c r="Y100" s="18"/>
    </row>
    <row r="101" spans="1:26" ht="69.75" customHeight="1" x14ac:dyDescent="0.25">
      <c r="B101" s="25">
        <v>89</v>
      </c>
      <c r="C101" s="18" t="s">
        <v>32</v>
      </c>
      <c r="D101" s="18" t="s">
        <v>136</v>
      </c>
      <c r="E101" s="1" t="s">
        <v>342</v>
      </c>
      <c r="F101" s="18" t="s">
        <v>343</v>
      </c>
      <c r="G101" s="18" t="s">
        <v>344</v>
      </c>
      <c r="H101" s="18" t="s">
        <v>345</v>
      </c>
      <c r="I101" s="18" t="s">
        <v>346</v>
      </c>
      <c r="J101" s="18" t="s">
        <v>347</v>
      </c>
      <c r="K101" s="18" t="s">
        <v>348</v>
      </c>
      <c r="L101" s="18" t="s">
        <v>41</v>
      </c>
      <c r="M101" s="21"/>
      <c r="N101" s="21" t="s">
        <v>135</v>
      </c>
      <c r="O101" s="20">
        <v>1</v>
      </c>
      <c r="P101" s="20">
        <v>208928.57</v>
      </c>
      <c r="Q101" s="20">
        <f t="shared" si="1"/>
        <v>208928.57</v>
      </c>
      <c r="R101" s="18" t="s">
        <v>418</v>
      </c>
      <c r="S101" s="25" t="s">
        <v>485</v>
      </c>
      <c r="T101" s="25" t="s">
        <v>486</v>
      </c>
      <c r="U101" s="25">
        <v>711310000</v>
      </c>
      <c r="V101" s="18" t="s">
        <v>46</v>
      </c>
      <c r="W101" s="18" t="s">
        <v>47</v>
      </c>
      <c r="X101" s="25">
        <v>0</v>
      </c>
      <c r="Y101" s="18"/>
    </row>
    <row r="102" spans="1:26" ht="131.25" customHeight="1" x14ac:dyDescent="0.25">
      <c r="B102" s="25">
        <v>90</v>
      </c>
      <c r="C102" s="18" t="s">
        <v>32</v>
      </c>
      <c r="D102" s="18" t="s">
        <v>136</v>
      </c>
      <c r="E102" s="18" t="s">
        <v>349</v>
      </c>
      <c r="F102" s="18" t="s">
        <v>350</v>
      </c>
      <c r="G102" s="18" t="s">
        <v>351</v>
      </c>
      <c r="H102" s="18" t="s">
        <v>352</v>
      </c>
      <c r="I102" s="18" t="s">
        <v>353</v>
      </c>
      <c r="J102" s="18" t="s">
        <v>354</v>
      </c>
      <c r="K102" s="18" t="s">
        <v>355</v>
      </c>
      <c r="L102" s="18" t="s">
        <v>41</v>
      </c>
      <c r="M102" s="18"/>
      <c r="N102" s="21" t="s">
        <v>135</v>
      </c>
      <c r="O102" s="20">
        <v>1</v>
      </c>
      <c r="P102" s="20">
        <v>300000</v>
      </c>
      <c r="Q102" s="20">
        <f t="shared" si="1"/>
        <v>300000</v>
      </c>
      <c r="R102" s="18" t="s">
        <v>418</v>
      </c>
      <c r="S102" s="25" t="s">
        <v>485</v>
      </c>
      <c r="T102" s="25" t="s">
        <v>486</v>
      </c>
      <c r="U102" s="25">
        <v>711310000</v>
      </c>
      <c r="V102" s="18" t="s">
        <v>46</v>
      </c>
      <c r="W102" s="18" t="s">
        <v>47</v>
      </c>
      <c r="X102" s="25">
        <v>0</v>
      </c>
      <c r="Y102" s="18"/>
    </row>
    <row r="103" spans="1:26" ht="118.5" customHeight="1" x14ac:dyDescent="0.25">
      <c r="B103" s="25">
        <v>91</v>
      </c>
      <c r="C103" s="18" t="s">
        <v>32</v>
      </c>
      <c r="D103" s="18" t="s">
        <v>136</v>
      </c>
      <c r="E103" s="18" t="s">
        <v>356</v>
      </c>
      <c r="F103" s="18" t="s">
        <v>357</v>
      </c>
      <c r="G103" s="18" t="s">
        <v>358</v>
      </c>
      <c r="H103" s="18" t="s">
        <v>359</v>
      </c>
      <c r="I103" s="18" t="s">
        <v>358</v>
      </c>
      <c r="J103" s="18" t="s">
        <v>360</v>
      </c>
      <c r="K103" s="18" t="s">
        <v>361</v>
      </c>
      <c r="L103" s="18" t="s">
        <v>41</v>
      </c>
      <c r="M103" s="18"/>
      <c r="N103" s="21" t="s">
        <v>135</v>
      </c>
      <c r="O103" s="20">
        <v>1</v>
      </c>
      <c r="P103" s="20">
        <v>300000</v>
      </c>
      <c r="Q103" s="20">
        <f t="shared" si="1"/>
        <v>300000</v>
      </c>
      <c r="R103" s="18" t="s">
        <v>418</v>
      </c>
      <c r="S103" s="25" t="s">
        <v>485</v>
      </c>
      <c r="T103" s="25" t="s">
        <v>486</v>
      </c>
      <c r="U103" s="25">
        <v>711310000</v>
      </c>
      <c r="V103" s="18" t="s">
        <v>46</v>
      </c>
      <c r="W103" s="18" t="s">
        <v>47</v>
      </c>
      <c r="X103" s="25">
        <v>0</v>
      </c>
      <c r="Y103" s="18"/>
    </row>
    <row r="104" spans="1:26" ht="113.25" customHeight="1" x14ac:dyDescent="0.25">
      <c r="B104" s="25">
        <v>92</v>
      </c>
      <c r="C104" s="18" t="s">
        <v>32</v>
      </c>
      <c r="D104" s="18" t="s">
        <v>136</v>
      </c>
      <c r="E104" s="18" t="s">
        <v>362</v>
      </c>
      <c r="F104" s="18" t="s">
        <v>363</v>
      </c>
      <c r="G104" s="18" t="s">
        <v>364</v>
      </c>
      <c r="H104" s="18" t="s">
        <v>365</v>
      </c>
      <c r="I104" s="18" t="s">
        <v>364</v>
      </c>
      <c r="J104" s="18" t="s">
        <v>366</v>
      </c>
      <c r="K104" s="18" t="s">
        <v>367</v>
      </c>
      <c r="L104" s="18" t="s">
        <v>41</v>
      </c>
      <c r="M104" s="21"/>
      <c r="N104" s="21" t="s">
        <v>135</v>
      </c>
      <c r="O104" s="20">
        <v>1</v>
      </c>
      <c r="P104" s="20">
        <v>288000</v>
      </c>
      <c r="Q104" s="20">
        <f t="shared" si="1"/>
        <v>288000</v>
      </c>
      <c r="R104" s="18" t="s">
        <v>418</v>
      </c>
      <c r="S104" s="25" t="s">
        <v>485</v>
      </c>
      <c r="T104" s="25" t="s">
        <v>486</v>
      </c>
      <c r="U104" s="25">
        <v>711310000</v>
      </c>
      <c r="V104" s="18" t="s">
        <v>46</v>
      </c>
      <c r="W104" s="18" t="s">
        <v>47</v>
      </c>
      <c r="X104" s="25">
        <v>0</v>
      </c>
      <c r="Y104" s="18"/>
    </row>
    <row r="105" spans="1:26" ht="69.75" customHeight="1" x14ac:dyDescent="0.25">
      <c r="B105" s="25">
        <v>93</v>
      </c>
      <c r="C105" s="18" t="s">
        <v>32</v>
      </c>
      <c r="D105" s="18" t="s">
        <v>136</v>
      </c>
      <c r="E105" s="18" t="s">
        <v>368</v>
      </c>
      <c r="F105" s="18" t="s">
        <v>369</v>
      </c>
      <c r="G105" s="18" t="s">
        <v>370</v>
      </c>
      <c r="H105" s="18" t="s">
        <v>371</v>
      </c>
      <c r="I105" s="18" t="s">
        <v>370</v>
      </c>
      <c r="J105" s="18" t="s">
        <v>372</v>
      </c>
      <c r="K105" s="18" t="s">
        <v>373</v>
      </c>
      <c r="L105" s="18" t="s">
        <v>41</v>
      </c>
      <c r="M105" s="21"/>
      <c r="N105" s="21" t="s">
        <v>135</v>
      </c>
      <c r="O105" s="20">
        <v>1</v>
      </c>
      <c r="P105" s="20">
        <v>216000</v>
      </c>
      <c r="Q105" s="20">
        <f t="shared" si="1"/>
        <v>216000</v>
      </c>
      <c r="R105" s="18" t="s">
        <v>43</v>
      </c>
      <c r="S105" s="60" t="s">
        <v>374</v>
      </c>
      <c r="T105" s="60" t="s">
        <v>375</v>
      </c>
      <c r="U105" s="25">
        <v>711310000</v>
      </c>
      <c r="V105" s="18" t="s">
        <v>46</v>
      </c>
      <c r="W105" s="18" t="s">
        <v>47</v>
      </c>
      <c r="X105" s="25">
        <v>0</v>
      </c>
      <c r="Y105" s="18"/>
    </row>
    <row r="106" spans="1:26" ht="122.25" customHeight="1" x14ac:dyDescent="0.25">
      <c r="B106" s="25">
        <v>94</v>
      </c>
      <c r="C106" s="18" t="s">
        <v>32</v>
      </c>
      <c r="D106" s="18" t="s">
        <v>136</v>
      </c>
      <c r="E106" s="18" t="s">
        <v>401</v>
      </c>
      <c r="F106" s="18" t="s">
        <v>402</v>
      </c>
      <c r="G106" s="18" t="s">
        <v>403</v>
      </c>
      <c r="H106" s="18" t="s">
        <v>404</v>
      </c>
      <c r="I106" s="18" t="s">
        <v>403</v>
      </c>
      <c r="J106" s="18" t="s">
        <v>405</v>
      </c>
      <c r="K106" s="18" t="s">
        <v>406</v>
      </c>
      <c r="L106" s="18" t="s">
        <v>41</v>
      </c>
      <c r="M106" s="21"/>
      <c r="N106" s="21" t="s">
        <v>135</v>
      </c>
      <c r="O106" s="20">
        <v>1</v>
      </c>
      <c r="P106" s="20">
        <v>360000</v>
      </c>
      <c r="Q106" s="20">
        <f t="shared" si="1"/>
        <v>360000</v>
      </c>
      <c r="R106" s="18" t="s">
        <v>43</v>
      </c>
      <c r="S106" s="25" t="s">
        <v>485</v>
      </c>
      <c r="T106" s="25" t="s">
        <v>486</v>
      </c>
      <c r="U106" s="25">
        <v>711310000</v>
      </c>
      <c r="V106" s="18" t="s">
        <v>46</v>
      </c>
      <c r="W106" s="18" t="s">
        <v>47</v>
      </c>
      <c r="X106" s="25"/>
      <c r="Y106" s="18"/>
    </row>
    <row r="107" spans="1:26" ht="69.75" customHeight="1" x14ac:dyDescent="0.25">
      <c r="B107" s="25">
        <v>95</v>
      </c>
      <c r="C107" s="18" t="s">
        <v>32</v>
      </c>
      <c r="D107" s="18" t="s">
        <v>136</v>
      </c>
      <c r="E107" s="18" t="s">
        <v>376</v>
      </c>
      <c r="F107" s="18" t="s">
        <v>377</v>
      </c>
      <c r="G107" s="18" t="s">
        <v>378</v>
      </c>
      <c r="H107" s="18" t="s">
        <v>379</v>
      </c>
      <c r="I107" s="18" t="s">
        <v>378</v>
      </c>
      <c r="J107" s="18" t="s">
        <v>380</v>
      </c>
      <c r="K107" s="18" t="s">
        <v>381</v>
      </c>
      <c r="L107" s="18" t="s">
        <v>41</v>
      </c>
      <c r="M107" s="21"/>
      <c r="N107" s="21" t="s">
        <v>135</v>
      </c>
      <c r="O107" s="20">
        <v>1</v>
      </c>
      <c r="P107" s="20">
        <v>565797</v>
      </c>
      <c r="Q107" s="20">
        <f t="shared" si="1"/>
        <v>565797</v>
      </c>
      <c r="R107" s="18" t="s">
        <v>43</v>
      </c>
      <c r="S107" s="25" t="s">
        <v>485</v>
      </c>
      <c r="T107" s="25" t="s">
        <v>486</v>
      </c>
      <c r="U107" s="25">
        <v>711310000</v>
      </c>
      <c r="V107" s="18" t="s">
        <v>46</v>
      </c>
      <c r="W107" s="18" t="s">
        <v>47</v>
      </c>
      <c r="X107" s="25">
        <v>0</v>
      </c>
      <c r="Y107" s="18"/>
    </row>
    <row r="108" spans="1:26" ht="97.5" customHeight="1" x14ac:dyDescent="0.25">
      <c r="B108" s="25">
        <v>96</v>
      </c>
      <c r="C108" s="18" t="s">
        <v>32</v>
      </c>
      <c r="D108" s="18" t="s">
        <v>136</v>
      </c>
      <c r="E108" s="18" t="s">
        <v>395</v>
      </c>
      <c r="F108" s="18" t="s">
        <v>396</v>
      </c>
      <c r="G108" s="18" t="s">
        <v>397</v>
      </c>
      <c r="H108" s="18" t="s">
        <v>398</v>
      </c>
      <c r="I108" s="18" t="s">
        <v>397</v>
      </c>
      <c r="J108" s="18" t="s">
        <v>399</v>
      </c>
      <c r="K108" s="18" t="s">
        <v>400</v>
      </c>
      <c r="L108" s="18" t="s">
        <v>41</v>
      </c>
      <c r="M108" s="21"/>
      <c r="N108" s="21" t="s">
        <v>135</v>
      </c>
      <c r="O108" s="20">
        <v>1</v>
      </c>
      <c r="P108" s="20">
        <v>240000</v>
      </c>
      <c r="Q108" s="20">
        <f t="shared" si="1"/>
        <v>240000</v>
      </c>
      <c r="R108" s="18" t="s">
        <v>43</v>
      </c>
      <c r="S108" s="25" t="s">
        <v>485</v>
      </c>
      <c r="T108" s="25" t="s">
        <v>486</v>
      </c>
      <c r="U108" s="25">
        <v>711310000</v>
      </c>
      <c r="V108" s="18" t="s">
        <v>46</v>
      </c>
      <c r="W108" s="18" t="s">
        <v>47</v>
      </c>
      <c r="X108" s="25"/>
      <c r="Y108" s="18"/>
    </row>
    <row r="109" spans="1:26" ht="112.5" customHeight="1" x14ac:dyDescent="0.25">
      <c r="B109" s="25">
        <v>97</v>
      </c>
      <c r="C109" s="18" t="s">
        <v>32</v>
      </c>
      <c r="D109" s="18" t="s">
        <v>136</v>
      </c>
      <c r="E109" s="18" t="s">
        <v>382</v>
      </c>
      <c r="F109" s="18" t="s">
        <v>383</v>
      </c>
      <c r="G109" s="18" t="s">
        <v>384</v>
      </c>
      <c r="H109" s="18" t="s">
        <v>385</v>
      </c>
      <c r="I109" s="18" t="s">
        <v>386</v>
      </c>
      <c r="J109" s="18" t="s">
        <v>387</v>
      </c>
      <c r="K109" s="18" t="s">
        <v>388</v>
      </c>
      <c r="L109" s="18" t="s">
        <v>41</v>
      </c>
      <c r="M109" s="21"/>
      <c r="N109" s="21" t="s">
        <v>135</v>
      </c>
      <c r="O109" s="20">
        <v>1</v>
      </c>
      <c r="P109" s="20">
        <v>394992</v>
      </c>
      <c r="Q109" s="20">
        <f t="shared" si="1"/>
        <v>394992</v>
      </c>
      <c r="R109" s="18" t="s">
        <v>43</v>
      </c>
      <c r="S109" s="25" t="s">
        <v>44</v>
      </c>
      <c r="T109" s="25" t="s">
        <v>45</v>
      </c>
      <c r="U109" s="25">
        <v>711310000</v>
      </c>
      <c r="V109" s="18" t="s">
        <v>46</v>
      </c>
      <c r="W109" s="18" t="s">
        <v>47</v>
      </c>
      <c r="X109" s="25">
        <v>0</v>
      </c>
      <c r="Y109" s="22"/>
    </row>
    <row r="110" spans="1:26" ht="112.5" customHeight="1" x14ac:dyDescent="0.25">
      <c r="A110" s="25">
        <v>99</v>
      </c>
      <c r="B110" s="25">
        <v>98</v>
      </c>
      <c r="C110" s="18" t="s">
        <v>32</v>
      </c>
      <c r="D110" s="18" t="s">
        <v>136</v>
      </c>
      <c r="E110" s="18" t="s">
        <v>389</v>
      </c>
      <c r="F110" s="18" t="s">
        <v>390</v>
      </c>
      <c r="G110" s="18" t="s">
        <v>391</v>
      </c>
      <c r="H110" s="18" t="s">
        <v>392</v>
      </c>
      <c r="I110" s="18" t="s">
        <v>391</v>
      </c>
      <c r="J110" s="18" t="s">
        <v>393</v>
      </c>
      <c r="K110" s="18" t="s">
        <v>394</v>
      </c>
      <c r="L110" s="18" t="s">
        <v>41</v>
      </c>
      <c r="M110" s="21"/>
      <c r="N110" s="21" t="s">
        <v>135</v>
      </c>
      <c r="O110" s="20">
        <v>1</v>
      </c>
      <c r="P110" s="20">
        <v>345000</v>
      </c>
      <c r="Q110" s="20">
        <f>O110*P110</f>
        <v>345000</v>
      </c>
      <c r="R110" s="18" t="s">
        <v>637</v>
      </c>
      <c r="S110" s="25" t="s">
        <v>44</v>
      </c>
      <c r="T110" s="25" t="s">
        <v>45</v>
      </c>
      <c r="U110" s="25">
        <v>711310000</v>
      </c>
      <c r="V110" s="18" t="s">
        <v>46</v>
      </c>
      <c r="W110" s="18" t="s">
        <v>47</v>
      </c>
      <c r="X110" s="25">
        <v>0</v>
      </c>
      <c r="Y110" s="18"/>
      <c r="Z110" s="22"/>
    </row>
    <row r="111" spans="1:26" s="66" customFormat="1" ht="106.5" customHeight="1" x14ac:dyDescent="0.25">
      <c r="B111" s="62">
        <v>99</v>
      </c>
      <c r="C111" s="63" t="s">
        <v>32</v>
      </c>
      <c r="D111" s="63" t="s">
        <v>136</v>
      </c>
      <c r="E111" s="77" t="s">
        <v>300</v>
      </c>
      <c r="F111" s="77" t="s">
        <v>301</v>
      </c>
      <c r="G111" s="63" t="s">
        <v>302</v>
      </c>
      <c r="H111" s="77" t="s">
        <v>303</v>
      </c>
      <c r="I111" s="77" t="s">
        <v>302</v>
      </c>
      <c r="J111" s="77" t="s">
        <v>304</v>
      </c>
      <c r="K111" s="66" t="s">
        <v>305</v>
      </c>
      <c r="L111" s="77" t="s">
        <v>41</v>
      </c>
      <c r="M111" s="70"/>
      <c r="N111" s="70" t="s">
        <v>135</v>
      </c>
      <c r="O111" s="65">
        <v>1</v>
      </c>
      <c r="P111" s="65">
        <v>301778.49</v>
      </c>
      <c r="Q111" s="65">
        <f t="shared" si="1"/>
        <v>301778.49</v>
      </c>
      <c r="R111" s="63" t="s">
        <v>418</v>
      </c>
      <c r="S111" s="62" t="s">
        <v>485</v>
      </c>
      <c r="T111" s="62" t="s">
        <v>486</v>
      </c>
      <c r="U111" s="62">
        <v>711310000</v>
      </c>
      <c r="V111" s="63" t="s">
        <v>46</v>
      </c>
      <c r="W111" s="63" t="s">
        <v>47</v>
      </c>
      <c r="X111" s="62">
        <v>50</v>
      </c>
      <c r="Y111" s="63"/>
    </row>
    <row r="112" spans="1:26" s="66" customFormat="1" ht="119.25" customHeight="1" x14ac:dyDescent="0.25">
      <c r="B112" s="62">
        <v>100</v>
      </c>
      <c r="C112" s="63" t="s">
        <v>32</v>
      </c>
      <c r="D112" s="63" t="s">
        <v>136</v>
      </c>
      <c r="E112" s="63" t="s">
        <v>306</v>
      </c>
      <c r="F112" s="63" t="s">
        <v>307</v>
      </c>
      <c r="G112" s="63" t="s">
        <v>308</v>
      </c>
      <c r="H112" s="63" t="s">
        <v>309</v>
      </c>
      <c r="I112" s="63" t="s">
        <v>310</v>
      </c>
      <c r="J112" s="63" t="s">
        <v>311</v>
      </c>
      <c r="K112" s="63" t="s">
        <v>312</v>
      </c>
      <c r="L112" s="63" t="s">
        <v>41</v>
      </c>
      <c r="M112" s="70"/>
      <c r="N112" s="70" t="s">
        <v>135</v>
      </c>
      <c r="O112" s="65">
        <v>1</v>
      </c>
      <c r="P112" s="65">
        <v>165892.85999999999</v>
      </c>
      <c r="Q112" s="66">
        <f>O112*P112</f>
        <v>165892.85999999999</v>
      </c>
      <c r="R112" s="63" t="s">
        <v>418</v>
      </c>
      <c r="S112" s="62" t="s">
        <v>485</v>
      </c>
      <c r="T112" s="62" t="s">
        <v>486</v>
      </c>
      <c r="U112" s="62">
        <v>711310000</v>
      </c>
      <c r="V112" s="63" t="s">
        <v>46</v>
      </c>
      <c r="W112" s="63" t="s">
        <v>47</v>
      </c>
      <c r="X112" s="62">
        <v>30</v>
      </c>
      <c r="Y112" s="63"/>
    </row>
    <row r="113" spans="2:25" ht="111.75" customHeight="1" x14ac:dyDescent="0.25">
      <c r="B113" s="25">
        <v>101</v>
      </c>
      <c r="C113" s="18" t="s">
        <v>32</v>
      </c>
      <c r="D113" s="18" t="s">
        <v>136</v>
      </c>
      <c r="E113" s="18" t="s">
        <v>407</v>
      </c>
      <c r="F113" s="18" t="s">
        <v>408</v>
      </c>
      <c r="G113" s="18" t="s">
        <v>409</v>
      </c>
      <c r="H113" s="18" t="s">
        <v>408</v>
      </c>
      <c r="I113" s="18" t="s">
        <v>409</v>
      </c>
      <c r="J113" s="18" t="s">
        <v>410</v>
      </c>
      <c r="K113" s="18" t="s">
        <v>410</v>
      </c>
      <c r="L113" s="18" t="s">
        <v>41</v>
      </c>
      <c r="M113" s="21"/>
      <c r="N113" s="21" t="s">
        <v>135</v>
      </c>
      <c r="O113" s="20">
        <v>1</v>
      </c>
      <c r="P113" s="20">
        <v>145000</v>
      </c>
      <c r="Q113" s="20">
        <f t="shared" si="1"/>
        <v>145000</v>
      </c>
      <c r="R113" s="18" t="s">
        <v>411</v>
      </c>
      <c r="S113" s="25" t="s">
        <v>374</v>
      </c>
      <c r="T113" s="25" t="s">
        <v>375</v>
      </c>
      <c r="U113" s="25">
        <v>711310000</v>
      </c>
      <c r="V113" s="18" t="s">
        <v>46</v>
      </c>
      <c r="W113" s="18" t="s">
        <v>47</v>
      </c>
      <c r="X113" s="25">
        <v>0</v>
      </c>
      <c r="Y113" s="18"/>
    </row>
    <row r="114" spans="2:25" ht="110.25" customHeight="1" x14ac:dyDescent="0.25">
      <c r="B114" s="25">
        <v>102</v>
      </c>
      <c r="C114" s="18" t="s">
        <v>32</v>
      </c>
      <c r="D114" s="18" t="s">
        <v>136</v>
      </c>
      <c r="E114" s="18" t="s">
        <v>638</v>
      </c>
      <c r="F114" s="18" t="s">
        <v>639</v>
      </c>
      <c r="G114" s="18" t="s">
        <v>640</v>
      </c>
      <c r="H114" s="18" t="s">
        <v>641</v>
      </c>
      <c r="I114" s="18" t="s">
        <v>642</v>
      </c>
      <c r="J114" s="18" t="s">
        <v>412</v>
      </c>
      <c r="K114" s="18" t="s">
        <v>413</v>
      </c>
      <c r="L114" s="18" t="s">
        <v>319</v>
      </c>
      <c r="M114" s="23" t="s">
        <v>414</v>
      </c>
      <c r="N114" s="21" t="s">
        <v>135</v>
      </c>
      <c r="O114" s="20">
        <v>1</v>
      </c>
      <c r="P114" s="20">
        <v>73525</v>
      </c>
      <c r="Q114" s="20">
        <f t="shared" si="1"/>
        <v>73525</v>
      </c>
      <c r="R114" s="18" t="s">
        <v>418</v>
      </c>
      <c r="S114" s="25" t="s">
        <v>485</v>
      </c>
      <c r="T114" s="25" t="s">
        <v>486</v>
      </c>
      <c r="U114" s="25">
        <v>711310000</v>
      </c>
      <c r="V114" s="18" t="s">
        <v>46</v>
      </c>
      <c r="W114" s="18" t="s">
        <v>47</v>
      </c>
      <c r="X114" s="25">
        <v>50</v>
      </c>
      <c r="Y114" s="18"/>
    </row>
    <row r="115" spans="2:25" x14ac:dyDescent="0.25">
      <c r="Q115" s="24">
        <f>SUM(Q13:Q114)</f>
        <v>55299113.530000001</v>
      </c>
    </row>
  </sheetData>
  <autoFilter ref="A12:Z115" xr:uid="{00000000-0009-0000-0000-000000000000}"/>
  <mergeCells count="36">
    <mergeCell ref="T10:T11"/>
    <mergeCell ref="U10:U11"/>
    <mergeCell ref="V10:V11"/>
    <mergeCell ref="W10:W11"/>
    <mergeCell ref="X10:X11"/>
    <mergeCell ref="Y10:Y11"/>
    <mergeCell ref="N10:N11"/>
    <mergeCell ref="O10:O11"/>
    <mergeCell ref="P10:P11"/>
    <mergeCell ref="Q10:Q11"/>
    <mergeCell ref="R10:R11"/>
    <mergeCell ref="S10:S11"/>
    <mergeCell ref="G10:G11"/>
    <mergeCell ref="H10:H11"/>
    <mergeCell ref="I10:I11"/>
    <mergeCell ref="J10:J11"/>
    <mergeCell ref="K10:K11"/>
    <mergeCell ref="L10:M11"/>
    <mergeCell ref="B9:E9"/>
    <mergeCell ref="B10:B11"/>
    <mergeCell ref="C10:C11"/>
    <mergeCell ref="D10:D11"/>
    <mergeCell ref="E10:E11"/>
    <mergeCell ref="F10:F11"/>
    <mergeCell ref="B7:C7"/>
    <mergeCell ref="E7:F7"/>
    <mergeCell ref="G7:H7"/>
    <mergeCell ref="B8:C8"/>
    <mergeCell ref="E8:F8"/>
    <mergeCell ref="G8:H8"/>
    <mergeCell ref="A2:X2"/>
    <mergeCell ref="B3:Y3"/>
    <mergeCell ref="B4:D4"/>
    <mergeCell ref="B5:C6"/>
    <mergeCell ref="E5:F6"/>
    <mergeCell ref="G5:H6"/>
  </mergeCells>
  <dataValidations count="1">
    <dataValidation type="textLength" operator="equal" allowBlank="1" showErrorMessage="1" error="Количество символов должно быть 7"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07 IZ65506 SV65506 ACR65506 AMN65506 AWJ65506 BGF65506 BQB65506 BZX65506 CJT65506 CTP65506 DDL65506 DNH65506 DXD65506 EGZ65506 EQV65506 FAR65506 FKN65506 FUJ65506 GEF65506 GOB65506 GXX65506 HHT65506 HRP65506 IBL65506 ILH65506 IVD65506 JEZ65506 JOV65506 JYR65506 KIN65506 KSJ65506 LCF65506 LMB65506 LVX65506 MFT65506 MPP65506 MZL65506 NJH65506 NTD65506 OCZ65506 OMV65506 OWR65506 PGN65506 PQJ65506 QAF65506 QKB65506 QTX65506 RDT65506 RNP65506 RXL65506 SHH65506 SRD65506 TAZ65506 TKV65506 TUR65506 UEN65506 UOJ65506 UYF65506 VIB65506 VRX65506 WBT65506 WLP65506 WVL65506 D131043 IZ131042 SV131042 ACR131042 AMN131042 AWJ131042 BGF131042 BQB131042 BZX131042 CJT131042 CTP131042 DDL131042 DNH131042 DXD131042 EGZ131042 EQV131042 FAR131042 FKN131042 FUJ131042 GEF131042 GOB131042 GXX131042 HHT131042 HRP131042 IBL131042 ILH131042 IVD131042 JEZ131042 JOV131042 JYR131042 KIN131042 KSJ131042 LCF131042 LMB131042 LVX131042 MFT131042 MPP131042 MZL131042 NJH131042 NTD131042 OCZ131042 OMV131042 OWR131042 PGN131042 PQJ131042 QAF131042 QKB131042 QTX131042 RDT131042 RNP131042 RXL131042 SHH131042 SRD131042 TAZ131042 TKV131042 TUR131042 UEN131042 UOJ131042 UYF131042 VIB131042 VRX131042 WBT131042 WLP131042 WVL131042 D196579 IZ196578 SV196578 ACR196578 AMN196578 AWJ196578 BGF196578 BQB196578 BZX196578 CJT196578 CTP196578 DDL196578 DNH196578 DXD196578 EGZ196578 EQV196578 FAR196578 FKN196578 FUJ196578 GEF196578 GOB196578 GXX196578 HHT196578 HRP196578 IBL196578 ILH196578 IVD196578 JEZ196578 JOV196578 JYR196578 KIN196578 KSJ196578 LCF196578 LMB196578 LVX196578 MFT196578 MPP196578 MZL196578 NJH196578 NTD196578 OCZ196578 OMV196578 OWR196578 PGN196578 PQJ196578 QAF196578 QKB196578 QTX196578 RDT196578 RNP196578 RXL196578 SHH196578 SRD196578 TAZ196578 TKV196578 TUR196578 UEN196578 UOJ196578 UYF196578 VIB196578 VRX196578 WBT196578 WLP196578 WVL196578 D262115 IZ262114 SV262114 ACR262114 AMN262114 AWJ262114 BGF262114 BQB262114 BZX262114 CJT262114 CTP262114 DDL262114 DNH262114 DXD262114 EGZ262114 EQV262114 FAR262114 FKN262114 FUJ262114 GEF262114 GOB262114 GXX262114 HHT262114 HRP262114 IBL262114 ILH262114 IVD262114 JEZ262114 JOV262114 JYR262114 KIN262114 KSJ262114 LCF262114 LMB262114 LVX262114 MFT262114 MPP262114 MZL262114 NJH262114 NTD262114 OCZ262114 OMV262114 OWR262114 PGN262114 PQJ262114 QAF262114 QKB262114 QTX262114 RDT262114 RNP262114 RXL262114 SHH262114 SRD262114 TAZ262114 TKV262114 TUR262114 UEN262114 UOJ262114 UYF262114 VIB262114 VRX262114 WBT262114 WLP262114 WVL262114 D327651 IZ327650 SV327650 ACR327650 AMN327650 AWJ327650 BGF327650 BQB327650 BZX327650 CJT327650 CTP327650 DDL327650 DNH327650 DXD327650 EGZ327650 EQV327650 FAR327650 FKN327650 FUJ327650 GEF327650 GOB327650 GXX327650 HHT327650 HRP327650 IBL327650 ILH327650 IVD327650 JEZ327650 JOV327650 JYR327650 KIN327650 KSJ327650 LCF327650 LMB327650 LVX327650 MFT327650 MPP327650 MZL327650 NJH327650 NTD327650 OCZ327650 OMV327650 OWR327650 PGN327650 PQJ327650 QAF327650 QKB327650 QTX327650 RDT327650 RNP327650 RXL327650 SHH327650 SRD327650 TAZ327650 TKV327650 TUR327650 UEN327650 UOJ327650 UYF327650 VIB327650 VRX327650 WBT327650 WLP327650 WVL327650 D393187 IZ393186 SV393186 ACR393186 AMN393186 AWJ393186 BGF393186 BQB393186 BZX393186 CJT393186 CTP393186 DDL393186 DNH393186 DXD393186 EGZ393186 EQV393186 FAR393186 FKN393186 FUJ393186 GEF393186 GOB393186 GXX393186 HHT393186 HRP393186 IBL393186 ILH393186 IVD393186 JEZ393186 JOV393186 JYR393186 KIN393186 KSJ393186 LCF393186 LMB393186 LVX393186 MFT393186 MPP393186 MZL393186 NJH393186 NTD393186 OCZ393186 OMV393186 OWR393186 PGN393186 PQJ393186 QAF393186 QKB393186 QTX393186 RDT393186 RNP393186 RXL393186 SHH393186 SRD393186 TAZ393186 TKV393186 TUR393186 UEN393186 UOJ393186 UYF393186 VIB393186 VRX393186 WBT393186 WLP393186 WVL393186 D458723 IZ458722 SV458722 ACR458722 AMN458722 AWJ458722 BGF458722 BQB458722 BZX458722 CJT458722 CTP458722 DDL458722 DNH458722 DXD458722 EGZ458722 EQV458722 FAR458722 FKN458722 FUJ458722 GEF458722 GOB458722 GXX458722 HHT458722 HRP458722 IBL458722 ILH458722 IVD458722 JEZ458722 JOV458722 JYR458722 KIN458722 KSJ458722 LCF458722 LMB458722 LVX458722 MFT458722 MPP458722 MZL458722 NJH458722 NTD458722 OCZ458722 OMV458722 OWR458722 PGN458722 PQJ458722 QAF458722 QKB458722 QTX458722 RDT458722 RNP458722 RXL458722 SHH458722 SRD458722 TAZ458722 TKV458722 TUR458722 UEN458722 UOJ458722 UYF458722 VIB458722 VRX458722 WBT458722 WLP458722 WVL458722 D524259 IZ524258 SV524258 ACR524258 AMN524258 AWJ524258 BGF524258 BQB524258 BZX524258 CJT524258 CTP524258 DDL524258 DNH524258 DXD524258 EGZ524258 EQV524258 FAR524258 FKN524258 FUJ524258 GEF524258 GOB524258 GXX524258 HHT524258 HRP524258 IBL524258 ILH524258 IVD524258 JEZ524258 JOV524258 JYR524258 KIN524258 KSJ524258 LCF524258 LMB524258 LVX524258 MFT524258 MPP524258 MZL524258 NJH524258 NTD524258 OCZ524258 OMV524258 OWR524258 PGN524258 PQJ524258 QAF524258 QKB524258 QTX524258 RDT524258 RNP524258 RXL524258 SHH524258 SRD524258 TAZ524258 TKV524258 TUR524258 UEN524258 UOJ524258 UYF524258 VIB524258 VRX524258 WBT524258 WLP524258 WVL524258 D589795 IZ589794 SV589794 ACR589794 AMN589794 AWJ589794 BGF589794 BQB589794 BZX589794 CJT589794 CTP589794 DDL589794 DNH589794 DXD589794 EGZ589794 EQV589794 FAR589794 FKN589794 FUJ589794 GEF589794 GOB589794 GXX589794 HHT589794 HRP589794 IBL589794 ILH589794 IVD589794 JEZ589794 JOV589794 JYR589794 KIN589794 KSJ589794 LCF589794 LMB589794 LVX589794 MFT589794 MPP589794 MZL589794 NJH589794 NTD589794 OCZ589794 OMV589794 OWR589794 PGN589794 PQJ589794 QAF589794 QKB589794 QTX589794 RDT589794 RNP589794 RXL589794 SHH589794 SRD589794 TAZ589794 TKV589794 TUR589794 UEN589794 UOJ589794 UYF589794 VIB589794 VRX589794 WBT589794 WLP589794 WVL589794 D655331 IZ655330 SV655330 ACR655330 AMN655330 AWJ655330 BGF655330 BQB655330 BZX655330 CJT655330 CTP655330 DDL655330 DNH655330 DXD655330 EGZ655330 EQV655330 FAR655330 FKN655330 FUJ655330 GEF655330 GOB655330 GXX655330 HHT655330 HRP655330 IBL655330 ILH655330 IVD655330 JEZ655330 JOV655330 JYR655330 KIN655330 KSJ655330 LCF655330 LMB655330 LVX655330 MFT655330 MPP655330 MZL655330 NJH655330 NTD655330 OCZ655330 OMV655330 OWR655330 PGN655330 PQJ655330 QAF655330 QKB655330 QTX655330 RDT655330 RNP655330 RXL655330 SHH655330 SRD655330 TAZ655330 TKV655330 TUR655330 UEN655330 UOJ655330 UYF655330 VIB655330 VRX655330 WBT655330 WLP655330 WVL655330 D720867 IZ720866 SV720866 ACR720866 AMN720866 AWJ720866 BGF720866 BQB720866 BZX720866 CJT720866 CTP720866 DDL720866 DNH720866 DXD720866 EGZ720866 EQV720866 FAR720866 FKN720866 FUJ720866 GEF720866 GOB720866 GXX720866 HHT720866 HRP720866 IBL720866 ILH720866 IVD720866 JEZ720866 JOV720866 JYR720866 KIN720866 KSJ720866 LCF720866 LMB720866 LVX720866 MFT720866 MPP720866 MZL720866 NJH720866 NTD720866 OCZ720866 OMV720866 OWR720866 PGN720866 PQJ720866 QAF720866 QKB720866 QTX720866 RDT720866 RNP720866 RXL720866 SHH720866 SRD720866 TAZ720866 TKV720866 TUR720866 UEN720866 UOJ720866 UYF720866 VIB720866 VRX720866 WBT720866 WLP720866 WVL720866 D786403 IZ786402 SV786402 ACR786402 AMN786402 AWJ786402 BGF786402 BQB786402 BZX786402 CJT786402 CTP786402 DDL786402 DNH786402 DXD786402 EGZ786402 EQV786402 FAR786402 FKN786402 FUJ786402 GEF786402 GOB786402 GXX786402 HHT786402 HRP786402 IBL786402 ILH786402 IVD786402 JEZ786402 JOV786402 JYR786402 KIN786402 KSJ786402 LCF786402 LMB786402 LVX786402 MFT786402 MPP786402 MZL786402 NJH786402 NTD786402 OCZ786402 OMV786402 OWR786402 PGN786402 PQJ786402 QAF786402 QKB786402 QTX786402 RDT786402 RNP786402 RXL786402 SHH786402 SRD786402 TAZ786402 TKV786402 TUR786402 UEN786402 UOJ786402 UYF786402 VIB786402 VRX786402 WBT786402 WLP786402 WVL786402 D851939 IZ851938 SV851938 ACR851938 AMN851938 AWJ851938 BGF851938 BQB851938 BZX851938 CJT851938 CTP851938 DDL851938 DNH851938 DXD851938 EGZ851938 EQV851938 FAR851938 FKN851938 FUJ851938 GEF851938 GOB851938 GXX851938 HHT851938 HRP851938 IBL851938 ILH851938 IVD851938 JEZ851938 JOV851938 JYR851938 KIN851938 KSJ851938 LCF851938 LMB851938 LVX851938 MFT851938 MPP851938 MZL851938 NJH851938 NTD851938 OCZ851938 OMV851938 OWR851938 PGN851938 PQJ851938 QAF851938 QKB851938 QTX851938 RDT851938 RNP851938 RXL851938 SHH851938 SRD851938 TAZ851938 TKV851938 TUR851938 UEN851938 UOJ851938 UYF851938 VIB851938 VRX851938 WBT851938 WLP851938 WVL851938 D917475 IZ917474 SV917474 ACR917474 AMN917474 AWJ917474 BGF917474 BQB917474 BZX917474 CJT917474 CTP917474 DDL917474 DNH917474 DXD917474 EGZ917474 EQV917474 FAR917474 FKN917474 FUJ917474 GEF917474 GOB917474 GXX917474 HHT917474 HRP917474 IBL917474 ILH917474 IVD917474 JEZ917474 JOV917474 JYR917474 KIN917474 KSJ917474 LCF917474 LMB917474 LVX917474 MFT917474 MPP917474 MZL917474 NJH917474 NTD917474 OCZ917474 OMV917474 OWR917474 PGN917474 PQJ917474 QAF917474 QKB917474 QTX917474 RDT917474 RNP917474 RXL917474 SHH917474 SRD917474 TAZ917474 TKV917474 TUR917474 UEN917474 UOJ917474 UYF917474 VIB917474 VRX917474 WBT917474 WLP917474 WVL917474 D983011 IZ983010 SV983010 ACR983010 AMN983010 AWJ983010 BGF983010 BQB983010 BZX983010 CJT983010 CTP983010 DDL983010 DNH983010 DXD983010 EGZ983010 EQV983010 FAR983010 FKN983010 FUJ983010 GEF983010 GOB983010 GXX983010 HHT983010 HRP983010 IBL983010 ILH983010 IVD983010 JEZ983010 JOV983010 JYR983010 KIN983010 KSJ983010 LCF983010 LMB983010 LVX983010 MFT983010 MPP983010 MZL983010 NJH983010 NTD983010 OCZ983010 OMV983010 OWR983010 PGN983010 PQJ983010 QAF983010 QKB983010 QTX983010 RDT983010 RNP983010 RXL983010 SHH983010 SRD983010 TAZ983010 TKV983010 TUR983010 UEN983010 UOJ983010 UYF983010 VIB983010 VRX983010 WBT983010 WLP983010 WVL983010" xr:uid="{146BA98E-29C5-4914-BD86-CA6A6056EC98}">
      <formula1>7</formula1>
      <formula2>0</formula2>
    </dataValidation>
  </dataValidations>
  <pageMargins left="0.31496062992125984" right="0.11811023622047245" top="0.15748031496062992" bottom="0.35433070866141736" header="0.31496062992125984" footer="0.31496062992125984"/>
  <pageSetup paperSize="9" scale="52" orientation="landscape" r:id="rId1"/>
  <headerFooter>
    <oddFooter>Страница  &amp;P из &amp;N</oddFooter>
  </headerFooter>
  <rowBreaks count="1" manualBreakCount="1">
    <brk id="103" min="1"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План 2026</vt:lpstr>
      <vt:lpstr>Лист1</vt:lpstr>
      <vt:lpstr>'План 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2026-05-20T04:46:41Z</dcterms:modified>
</cp:coreProperties>
</file>